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Nada\AppData\Local\Microsoft\Windows\INetCache\Content.Outlook\A528KK5N\"/>
    </mc:Choice>
  </mc:AlternateContent>
  <xr:revisionPtr revIDLastSave="0" documentId="13_ncr:1_{228F9860-C7CE-47CD-85E2-6F3DBA62D8C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E337" i="9"/>
  <c r="B337" i="9" s="1"/>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E312" i="9" s="1"/>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H294" i="9"/>
  <c r="E294" i="9" s="1"/>
  <c r="B294" i="9" s="1"/>
  <c r="F294" i="9"/>
  <c r="E293" i="9"/>
  <c r="M292" i="9"/>
  <c r="L292" i="9"/>
  <c r="F292" i="9" s="1"/>
  <c r="E292" i="9"/>
  <c r="B292" i="9" s="1"/>
  <c r="M291" i="9"/>
  <c r="L291" i="9"/>
  <c r="F291" i="9"/>
  <c r="E291" i="9"/>
  <c r="B291" i="9" s="1"/>
  <c r="M290" i="9"/>
  <c r="L290" i="9"/>
  <c r="F290" i="9" s="1"/>
  <c r="B290" i="9" s="1"/>
  <c r="E290" i="9"/>
  <c r="M289" i="9"/>
  <c r="L289" i="9"/>
  <c r="F289" i="9" s="1"/>
  <c r="B289" i="9" s="1"/>
  <c r="E289" i="9"/>
  <c r="M288" i="9"/>
  <c r="F288" i="9" s="1"/>
  <c r="L288" i="9"/>
  <c r="E288" i="9"/>
  <c r="M287" i="9"/>
  <c r="L287" i="9"/>
  <c r="F287" i="9"/>
  <c r="E287" i="9"/>
  <c r="M286" i="9"/>
  <c r="L286" i="9"/>
  <c r="F286" i="9" s="1"/>
  <c r="B286" i="9" s="1"/>
  <c r="E286" i="9"/>
  <c r="M285" i="9"/>
  <c r="L285" i="9"/>
  <c r="F285" i="9" s="1"/>
  <c r="E285" i="9"/>
  <c r="B285" i="9"/>
  <c r="M284" i="9"/>
  <c r="F284" i="9" s="1"/>
  <c r="L284" i="9"/>
  <c r="E284" i="9"/>
  <c r="B284" i="9" s="1"/>
  <c r="M283" i="9"/>
  <c r="L283" i="9"/>
  <c r="F283" i="9"/>
  <c r="E283" i="9"/>
  <c r="B283" i="9" s="1"/>
  <c r="M282" i="9"/>
  <c r="L282" i="9"/>
  <c r="F282" i="9" s="1"/>
  <c r="B282" i="9" s="1"/>
  <c r="E282" i="9"/>
  <c r="M281" i="9"/>
  <c r="L281" i="9"/>
  <c r="E281" i="9"/>
  <c r="M280" i="9"/>
  <c r="F280" i="9" s="1"/>
  <c r="L280" i="9"/>
  <c r="E280" i="9"/>
  <c r="M279" i="9"/>
  <c r="L279" i="9"/>
  <c r="F279" i="9"/>
  <c r="E279" i="9"/>
  <c r="M278" i="9"/>
  <c r="L278" i="9"/>
  <c r="F278" i="9" s="1"/>
  <c r="B278" i="9" s="1"/>
  <c r="E278" i="9"/>
  <c r="M277" i="9"/>
  <c r="L277" i="9"/>
  <c r="F277" i="9" s="1"/>
  <c r="E277" i="9"/>
  <c r="B277" i="9"/>
  <c r="M276" i="9"/>
  <c r="L276" i="9"/>
  <c r="F276" i="9" s="1"/>
  <c r="E276" i="9"/>
  <c r="B276" i="9" s="1"/>
  <c r="M275" i="9"/>
  <c r="L275" i="9"/>
  <c r="F275" i="9"/>
  <c r="E275" i="9"/>
  <c r="B275" i="9" s="1"/>
  <c r="M274" i="9"/>
  <c r="L274" i="9"/>
  <c r="F274" i="9" s="1"/>
  <c r="B274" i="9" s="1"/>
  <c r="E274" i="9"/>
  <c r="M273" i="9"/>
  <c r="L273" i="9"/>
  <c r="F273" i="9" s="1"/>
  <c r="B273" i="9" s="1"/>
  <c r="E273" i="9"/>
  <c r="M272" i="9"/>
  <c r="F272" i="9" s="1"/>
  <c r="L272" i="9"/>
  <c r="E272" i="9"/>
  <c r="M271" i="9"/>
  <c r="L271" i="9"/>
  <c r="F271" i="9"/>
  <c r="E271" i="9"/>
  <c r="M270" i="9"/>
  <c r="L270" i="9"/>
  <c r="F270" i="9" s="1"/>
  <c r="B270" i="9" s="1"/>
  <c r="E270" i="9"/>
  <c r="M269" i="9"/>
  <c r="L269" i="9"/>
  <c r="F269" i="9" s="1"/>
  <c r="E269" i="9"/>
  <c r="B269" i="9"/>
  <c r="M268" i="9"/>
  <c r="L268" i="9"/>
  <c r="F268" i="9" s="1"/>
  <c r="E268" i="9"/>
  <c r="B268" i="9" s="1"/>
  <c r="M267" i="9"/>
  <c r="L267" i="9"/>
  <c r="F267" i="9"/>
  <c r="E267" i="9"/>
  <c r="B267" i="9" s="1"/>
  <c r="M266" i="9"/>
  <c r="L266" i="9"/>
  <c r="F266" i="9" s="1"/>
  <c r="E266" i="9"/>
  <c r="B266" i="9" s="1"/>
  <c r="M265" i="9"/>
  <c r="L265" i="9"/>
  <c r="F265" i="9" s="1"/>
  <c r="B265" i="9" s="1"/>
  <c r="E265" i="9"/>
  <c r="M264" i="9"/>
  <c r="L264" i="9"/>
  <c r="F264" i="9" s="1"/>
  <c r="E264" i="9"/>
  <c r="M263" i="9"/>
  <c r="L263" i="9"/>
  <c r="F263" i="9"/>
  <c r="B263" i="9" s="1"/>
  <c r="E263" i="9"/>
  <c r="M262" i="9"/>
  <c r="L262" i="9"/>
  <c r="F262" i="9" s="1"/>
  <c r="E262" i="9"/>
  <c r="B262" i="9" s="1"/>
  <c r="M261" i="9"/>
  <c r="F261" i="9" s="1"/>
  <c r="L261" i="9"/>
  <c r="E261" i="9"/>
  <c r="B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E254" i="9"/>
  <c r="M253" i="9"/>
  <c r="F253" i="9" s="1"/>
  <c r="L253" i="9"/>
  <c r="E253" i="9"/>
  <c r="B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B246" i="9" s="1"/>
  <c r="E246" i="9"/>
  <c r="M245" i="9"/>
  <c r="L245" i="9"/>
  <c r="E245" i="9"/>
  <c r="M244" i="9"/>
  <c r="L244" i="9"/>
  <c r="E244" i="9"/>
  <c r="M243" i="9"/>
  <c r="L243" i="9"/>
  <c r="F243" i="9"/>
  <c r="B243" i="9" s="1"/>
  <c r="E243" i="9"/>
  <c r="M242" i="9"/>
  <c r="L242" i="9"/>
  <c r="F242" i="9" s="1"/>
  <c r="E242" i="9"/>
  <c r="M241" i="9"/>
  <c r="F241" i="9" s="1"/>
  <c r="B241" i="9" s="1"/>
  <c r="L241" i="9"/>
  <c r="E241" i="9"/>
  <c r="M240" i="9"/>
  <c r="L240" i="9"/>
  <c r="E240" i="9"/>
  <c r="M239" i="9"/>
  <c r="F239" i="9" s="1"/>
  <c r="B239" i="9" s="1"/>
  <c r="L239" i="9"/>
  <c r="E239" i="9"/>
  <c r="M238" i="9"/>
  <c r="L238" i="9"/>
  <c r="F238" i="9" s="1"/>
  <c r="E238" i="9"/>
  <c r="B238" i="9" s="1"/>
  <c r="M237" i="9"/>
  <c r="L237" i="9"/>
  <c r="E237" i="9"/>
  <c r="M236" i="9"/>
  <c r="L236" i="9"/>
  <c r="E236" i="9"/>
  <c r="M235" i="9"/>
  <c r="L235" i="9"/>
  <c r="F235" i="9"/>
  <c r="E235" i="9"/>
  <c r="B235" i="9" s="1"/>
  <c r="M234" i="9"/>
  <c r="L234" i="9"/>
  <c r="F234" i="9" s="1"/>
  <c r="E234" i="9"/>
  <c r="M233" i="9"/>
  <c r="L233" i="9"/>
  <c r="F233" i="9" s="1"/>
  <c r="B233" i="9" s="1"/>
  <c r="E233" i="9"/>
  <c r="M232" i="9"/>
  <c r="L232" i="9"/>
  <c r="F232" i="9" s="1"/>
  <c r="E232" i="9"/>
  <c r="M231" i="9"/>
  <c r="L231" i="9"/>
  <c r="F231" i="9"/>
  <c r="B231" i="9" s="1"/>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E171" i="9"/>
  <c r="H170" i="9"/>
  <c r="G170" i="9"/>
  <c r="E170" i="9" s="1"/>
  <c r="F170" i="9"/>
  <c r="H169" i="9"/>
  <c r="G169" i="9"/>
  <c r="E169" i="9" s="1"/>
  <c r="F169" i="9"/>
  <c r="B169" i="9"/>
  <c r="H168" i="9"/>
  <c r="G168" i="9"/>
  <c r="F168" i="9"/>
  <c r="E168" i="9"/>
  <c r="B168" i="9" s="1"/>
  <c r="H167" i="9"/>
  <c r="G167" i="9"/>
  <c r="F167" i="9"/>
  <c r="E167" i="9"/>
  <c r="H166" i="9"/>
  <c r="G166" i="9"/>
  <c r="E166" i="9" s="1"/>
  <c r="F166" i="9"/>
  <c r="H165" i="9"/>
  <c r="G165" i="9"/>
  <c r="E165" i="9" s="1"/>
  <c r="F165" i="9"/>
  <c r="B165" i="9"/>
  <c r="H164" i="9"/>
  <c r="G164" i="9"/>
  <c r="F164" i="9"/>
  <c r="E164" i="9"/>
  <c r="B164" i="9" s="1"/>
  <c r="H163" i="9"/>
  <c r="G163" i="9"/>
  <c r="F163" i="9"/>
  <c r="E163" i="9"/>
  <c r="H162" i="9"/>
  <c r="G162" i="9"/>
  <c r="E162" i="9" s="1"/>
  <c r="F162" i="9"/>
  <c r="H161" i="9"/>
  <c r="G161" i="9"/>
  <c r="E161" i="9" s="1"/>
  <c r="F161" i="9"/>
  <c r="B161" i="9"/>
  <c r="H160" i="9"/>
  <c r="G160" i="9"/>
  <c r="F160" i="9"/>
  <c r="E160" i="9"/>
  <c r="B160" i="9" s="1"/>
  <c r="H159" i="9"/>
  <c r="G159" i="9"/>
  <c r="F159" i="9"/>
  <c r="E159" i="9"/>
  <c r="H158" i="9"/>
  <c r="G158" i="9"/>
  <c r="E158" i="9" s="1"/>
  <c r="F158" i="9"/>
  <c r="H157" i="9"/>
  <c r="G157" i="9"/>
  <c r="E157" i="9" s="1"/>
  <c r="F157" i="9"/>
  <c r="B157" i="9"/>
  <c r="F156" i="9"/>
  <c r="H155" i="9"/>
  <c r="G155" i="9"/>
  <c r="F155" i="9"/>
  <c r="E155" i="9"/>
  <c r="B155" i="9" s="1"/>
  <c r="H154" i="9"/>
  <c r="G154" i="9"/>
  <c r="E154" i="9" s="1"/>
  <c r="F154" i="9"/>
  <c r="H153" i="9"/>
  <c r="G153" i="9"/>
  <c r="F153" i="9"/>
  <c r="H152" i="9"/>
  <c r="E152" i="9" s="1"/>
  <c r="G152" i="9"/>
  <c r="F152" i="9"/>
  <c r="B152" i="9"/>
  <c r="H151" i="9"/>
  <c r="G151" i="9"/>
  <c r="F151" i="9"/>
  <c r="E151" i="9"/>
  <c r="B151" i="9" s="1"/>
  <c r="H150" i="9"/>
  <c r="G150" i="9"/>
  <c r="E150" i="9" s="1"/>
  <c r="F150" i="9"/>
  <c r="H149" i="9"/>
  <c r="G149" i="9"/>
  <c r="F149" i="9"/>
  <c r="H148" i="9"/>
  <c r="E148" i="9" s="1"/>
  <c r="G148" i="9"/>
  <c r="F148" i="9"/>
  <c r="B148" i="9"/>
  <c r="H147" i="9"/>
  <c r="G147" i="9"/>
  <c r="F147" i="9"/>
  <c r="E147" i="9"/>
  <c r="B147" i="9" s="1"/>
  <c r="H146" i="9"/>
  <c r="G146" i="9"/>
  <c r="E146" i="9" s="1"/>
  <c r="F146" i="9"/>
  <c r="H145" i="9"/>
  <c r="G145" i="9"/>
  <c r="F145" i="9"/>
  <c r="H144" i="9"/>
  <c r="E144" i="9" s="1"/>
  <c r="G144" i="9"/>
  <c r="F144" i="9"/>
  <c r="B144" i="9"/>
  <c r="H143" i="9"/>
  <c r="G143" i="9"/>
  <c r="F143" i="9"/>
  <c r="E143" i="9"/>
  <c r="B143" i="9" s="1"/>
  <c r="H142" i="9"/>
  <c r="G142" i="9"/>
  <c r="E142" i="9" s="1"/>
  <c r="F142" i="9"/>
  <c r="H141" i="9"/>
  <c r="G141" i="9"/>
  <c r="F141" i="9"/>
  <c r="H140" i="9"/>
  <c r="E140" i="9" s="1"/>
  <c r="G140" i="9"/>
  <c r="F140" i="9"/>
  <c r="B140" i="9"/>
  <c r="H139" i="9"/>
  <c r="G139" i="9"/>
  <c r="F139" i="9"/>
  <c r="E139" i="9"/>
  <c r="B139" i="9" s="1"/>
  <c r="H138" i="9"/>
  <c r="G138" i="9"/>
  <c r="E138" i="9" s="1"/>
  <c r="F138" i="9"/>
  <c r="H137" i="9"/>
  <c r="G137" i="9"/>
  <c r="F137" i="9"/>
  <c r="H136" i="9"/>
  <c r="E136" i="9" s="1"/>
  <c r="G136" i="9"/>
  <c r="F136" i="9"/>
  <c r="B136" i="9"/>
  <c r="H135" i="9"/>
  <c r="G135" i="9"/>
  <c r="F135" i="9"/>
  <c r="E135" i="9"/>
  <c r="B135" i="9" s="1"/>
  <c r="H134" i="9"/>
  <c r="G134" i="9"/>
  <c r="F134" i="9"/>
  <c r="E134" i="9"/>
  <c r="B134" i="9" s="1"/>
  <c r="H133" i="9"/>
  <c r="G133" i="9"/>
  <c r="E133" i="9" s="1"/>
  <c r="F133" i="9"/>
  <c r="B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H59" i="9"/>
  <c r="G59" i="9"/>
  <c r="E59" i="9" s="1"/>
  <c r="F59" i="9"/>
  <c r="H58" i="9"/>
  <c r="G58" i="9"/>
  <c r="F58" i="9"/>
  <c r="H57" i="9"/>
  <c r="G57" i="9"/>
  <c r="F57" i="9"/>
  <c r="H56" i="9"/>
  <c r="G56" i="9"/>
  <c r="F56" i="9"/>
  <c r="E56" i="9"/>
  <c r="H55" i="9"/>
  <c r="G55" i="9"/>
  <c r="F55" i="9"/>
  <c r="H54" i="9"/>
  <c r="G54" i="9"/>
  <c r="F54" i="9"/>
  <c r="H53" i="9"/>
  <c r="E53" i="9" s="1"/>
  <c r="B53" i="9" s="1"/>
  <c r="G53" i="9"/>
  <c r="F53" i="9"/>
  <c r="H52" i="9"/>
  <c r="E52" i="9" s="1"/>
  <c r="G52" i="9"/>
  <c r="F52" i="9"/>
  <c r="H51" i="9"/>
  <c r="G51" i="9"/>
  <c r="E51" i="9" s="1"/>
  <c r="F51" i="9"/>
  <c r="H50" i="9"/>
  <c r="G50" i="9"/>
  <c r="F50" i="9"/>
  <c r="H49" i="9"/>
  <c r="E49" i="9" s="1"/>
  <c r="B49" i="9" s="1"/>
  <c r="G49" i="9"/>
  <c r="F49" i="9"/>
  <c r="H48" i="9"/>
  <c r="G48" i="9"/>
  <c r="F48" i="9"/>
  <c r="E48" i="9"/>
  <c r="H47" i="9"/>
  <c r="G47" i="9"/>
  <c r="E47" i="9" s="1"/>
  <c r="B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E39" i="9" s="1"/>
  <c r="F39" i="9"/>
  <c r="H38" i="9"/>
  <c r="G38" i="9"/>
  <c r="F38" i="9"/>
  <c r="H37" i="9"/>
  <c r="G37" i="9"/>
  <c r="F37" i="9"/>
  <c r="E37" i="9"/>
  <c r="B37" i="9" s="1"/>
  <c r="H36" i="9"/>
  <c r="G36" i="9"/>
  <c r="F36" i="9"/>
  <c r="E36" i="9"/>
  <c r="H35" i="9"/>
  <c r="G35" i="9"/>
  <c r="E35" i="9" s="1"/>
  <c r="F35" i="9"/>
  <c r="H34" i="9"/>
  <c r="G34" i="9"/>
  <c r="F34" i="9"/>
  <c r="H33" i="9"/>
  <c r="G33" i="9"/>
  <c r="F33" i="9"/>
  <c r="E33" i="9"/>
  <c r="B33" i="9" s="1"/>
  <c r="H32" i="9"/>
  <c r="G32" i="9"/>
  <c r="F32" i="9"/>
  <c r="E32" i="9"/>
  <c r="H31" i="9"/>
  <c r="G31" i="9"/>
  <c r="E31" i="9" s="1"/>
  <c r="B31" i="9" s="1"/>
  <c r="F31" i="9"/>
  <c r="H30" i="9"/>
  <c r="G30" i="9"/>
  <c r="F30" i="9"/>
  <c r="H29" i="9"/>
  <c r="G29" i="9"/>
  <c r="F29" i="9"/>
  <c r="E29" i="9"/>
  <c r="B29" i="9" s="1"/>
  <c r="H28" i="9"/>
  <c r="G28" i="9"/>
  <c r="F28" i="9"/>
  <c r="E28" i="9"/>
  <c r="H27" i="9"/>
  <c r="G27" i="9"/>
  <c r="E27" i="9" s="1"/>
  <c r="B27" i="9" s="1"/>
  <c r="F27" i="9"/>
  <c r="H26" i="9"/>
  <c r="G26" i="9"/>
  <c r="F26" i="9"/>
  <c r="H25" i="9"/>
  <c r="G25" i="9"/>
  <c r="F25" i="9"/>
  <c r="E25" i="9"/>
  <c r="B25" i="9" s="1"/>
  <c r="F24" i="9"/>
  <c r="F4" i="9"/>
  <c r="O3" i="9"/>
  <c r="I3" i="9"/>
  <c r="H3" i="9"/>
  <c r="G3" i="9"/>
  <c r="D104" i="8"/>
  <c r="D97" i="8"/>
  <c r="D92" i="8"/>
  <c r="D87" i="8"/>
  <c r="D82" i="8"/>
  <c r="C1659" i="1" s="1"/>
  <c r="D77" i="8"/>
  <c r="D72" i="8"/>
  <c r="D67" i="8"/>
  <c r="D62" i="8"/>
  <c r="C1639" i="1" s="1"/>
  <c r="G1639" i="1" s="1"/>
  <c r="D57" i="8"/>
  <c r="D52" i="8"/>
  <c r="D46" i="8"/>
  <c r="C1623" i="1" s="1"/>
  <c r="H1623" i="1" s="1"/>
  <c r="D37" i="8"/>
  <c r="D27" i="8"/>
  <c r="D25" i="8" s="1"/>
  <c r="C1602" i="1" s="1"/>
  <c r="D18" i="8"/>
  <c r="D8" i="8"/>
  <c r="D6" i="8" s="1"/>
  <c r="C1583" i="1" s="1"/>
  <c r="E44" i="7"/>
  <c r="I35" i="3" s="1"/>
  <c r="D44" i="7"/>
  <c r="E39" i="7"/>
  <c r="D39" i="7"/>
  <c r="D38" i="7" s="1"/>
  <c r="E38" i="7"/>
  <c r="E30" i="7"/>
  <c r="D30" i="7"/>
  <c r="E23" i="7"/>
  <c r="E22" i="7" s="1"/>
  <c r="D23" i="7"/>
  <c r="D22" i="7"/>
  <c r="H33" i="3" s="1"/>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E251" i="5"/>
  <c r="I24" i="3"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28" i="4"/>
  <c r="E428" i="4"/>
  <c r="D428" i="4"/>
  <c r="F427" i="4"/>
  <c r="E427" i="4"/>
  <c r="D427" i="4"/>
  <c r="E426" i="4"/>
  <c r="E647" i="4" s="1"/>
  <c r="D64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E257" i="4"/>
  <c r="F257" i="4"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s="1"/>
  <c r="F230"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F129" i="4" s="1"/>
  <c r="D129" i="4"/>
  <c r="F128" i="4"/>
  <c r="F127" i="4"/>
  <c r="E126" i="4"/>
  <c r="E125" i="4" s="1"/>
  <c r="D126"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0" i="3"/>
  <c r="B40" i="3"/>
  <c r="G39" i="3"/>
  <c r="B39" i="3"/>
  <c r="G38" i="3"/>
  <c r="B38" i="3"/>
  <c r="H37" i="3"/>
  <c r="G37" i="3"/>
  <c r="B37" i="3"/>
  <c r="H35" i="3"/>
  <c r="G35" i="3"/>
  <c r="B35" i="3"/>
  <c r="H34" i="3"/>
  <c r="G34" i="3"/>
  <c r="B34" i="3"/>
  <c r="I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6" i="1" s="1"/>
  <c r="C1685" i="1"/>
  <c r="H1684" i="1"/>
  <c r="C1684" i="1"/>
  <c r="G1684" i="1" s="1"/>
  <c r="C1683" i="1"/>
  <c r="H1683" i="1" s="1"/>
  <c r="C1682" i="1"/>
  <c r="H1682" i="1" s="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C1638" i="1"/>
  <c r="C1637" i="1"/>
  <c r="H1636" i="1"/>
  <c r="C1636" i="1"/>
  <c r="G1636" i="1" s="1"/>
  <c r="H1635" i="1"/>
  <c r="G1635" i="1"/>
  <c r="C1635" i="1"/>
  <c r="C1634" i="1"/>
  <c r="C1633" i="1"/>
  <c r="H1632" i="1"/>
  <c r="C1632" i="1"/>
  <c r="G1632" i="1" s="1"/>
  <c r="H1631" i="1"/>
  <c r="G1631" i="1"/>
  <c r="C1631" i="1"/>
  <c r="C1630" i="1"/>
  <c r="C1629" i="1"/>
  <c r="H1627" i="1"/>
  <c r="G1627" i="1"/>
  <c r="C1627" i="1"/>
  <c r="C1626" i="1"/>
  <c r="H1626" i="1" s="1"/>
  <c r="C1625" i="1"/>
  <c r="H1624" i="1"/>
  <c r="C1624" i="1"/>
  <c r="G1624" i="1" s="1"/>
  <c r="G1623" i="1"/>
  <c r="C1620" i="1"/>
  <c r="G1620" i="1" s="1"/>
  <c r="H1619" i="1"/>
  <c r="G1619" i="1"/>
  <c r="C1619" i="1"/>
  <c r="G1618" i="1"/>
  <c r="C1618" i="1"/>
  <c r="H1618" i="1" s="1"/>
  <c r="C1617" i="1"/>
  <c r="H1616" i="1"/>
  <c r="C1616" i="1"/>
  <c r="G1616" i="1" s="1"/>
  <c r="H1615" i="1"/>
  <c r="G1615" i="1"/>
  <c r="C1615" i="1"/>
  <c r="G1614" i="1"/>
  <c r="C1614" i="1"/>
  <c r="H1614" i="1" s="1"/>
  <c r="C1613" i="1"/>
  <c r="H1612" i="1"/>
  <c r="C1612" i="1"/>
  <c r="G1612" i="1" s="1"/>
  <c r="H1611" i="1"/>
  <c r="G1611" i="1"/>
  <c r="C1611" i="1"/>
  <c r="G1610" i="1"/>
  <c r="C1610" i="1"/>
  <c r="H1610" i="1" s="1"/>
  <c r="C1609" i="1"/>
  <c r="H1608" i="1"/>
  <c r="C1608" i="1"/>
  <c r="G1608" i="1" s="1"/>
  <c r="H1607" i="1"/>
  <c r="G1607" i="1"/>
  <c r="C1607" i="1"/>
  <c r="G1606" i="1"/>
  <c r="C1606" i="1"/>
  <c r="H1606" i="1" s="1"/>
  <c r="C1605" i="1"/>
  <c r="C1604" i="1"/>
  <c r="G1604" i="1" s="1"/>
  <c r="H1603" i="1"/>
  <c r="G1603" i="1"/>
  <c r="C1603" i="1"/>
  <c r="C1601" i="1"/>
  <c r="H1600" i="1"/>
  <c r="C1600" i="1"/>
  <c r="G1600" i="1" s="1"/>
  <c r="H1599" i="1"/>
  <c r="G1599" i="1"/>
  <c r="C1599" i="1"/>
  <c r="G1598" i="1"/>
  <c r="C1598" i="1"/>
  <c r="H1598" i="1" s="1"/>
  <c r="C1597" i="1"/>
  <c r="H1596" i="1"/>
  <c r="C1596" i="1"/>
  <c r="G1596" i="1" s="1"/>
  <c r="H1595" i="1"/>
  <c r="G1595" i="1"/>
  <c r="C1595" i="1"/>
  <c r="C1594" i="1"/>
  <c r="H1594" i="1" s="1"/>
  <c r="C1593" i="1"/>
  <c r="H1592" i="1"/>
  <c r="C1592" i="1"/>
  <c r="G1592" i="1" s="1"/>
  <c r="H1591" i="1"/>
  <c r="G1591" i="1"/>
  <c r="C1591" i="1"/>
  <c r="G1590" i="1"/>
  <c r="C1590" i="1"/>
  <c r="H1590" i="1" s="1"/>
  <c r="C1589" i="1"/>
  <c r="H1588" i="1"/>
  <c r="C1588" i="1"/>
  <c r="G1588" i="1" s="1"/>
  <c r="H1587" i="1"/>
  <c r="G1587" i="1"/>
  <c r="C1587" i="1"/>
  <c r="G1586" i="1"/>
  <c r="C1586" i="1"/>
  <c r="H1586" i="1" s="1"/>
  <c r="C1585" i="1"/>
  <c r="C1584" i="1"/>
  <c r="H1582" i="1"/>
  <c r="C1582" i="1"/>
  <c r="G1582" i="1" s="1"/>
  <c r="D1581" i="1"/>
  <c r="C1581" i="1"/>
  <c r="D1580" i="1"/>
  <c r="C1580" i="1"/>
  <c r="H1579" i="1"/>
  <c r="G1579" i="1"/>
  <c r="I1579" i="1" s="1"/>
  <c r="D1579" i="1"/>
  <c r="C1579" i="1"/>
  <c r="J1579" i="1" s="1"/>
  <c r="I1578" i="1"/>
  <c r="G1578" i="1"/>
  <c r="D1578" i="1"/>
  <c r="C1578" i="1"/>
  <c r="H1578" i="1" s="1"/>
  <c r="G1577" i="1"/>
  <c r="D1577" i="1"/>
  <c r="C1577" i="1"/>
  <c r="H1576" i="1"/>
  <c r="G1576" i="1"/>
  <c r="I1576" i="1" s="1"/>
  <c r="D1576" i="1"/>
  <c r="C1576" i="1"/>
  <c r="J1576" i="1" s="1"/>
  <c r="J1575" i="1"/>
  <c r="D1575" i="1"/>
  <c r="C1575" i="1"/>
  <c r="D1574" i="1"/>
  <c r="C1574" i="1"/>
  <c r="D1573" i="1"/>
  <c r="G1573" i="1" s="1"/>
  <c r="C1573" i="1"/>
  <c r="D1572" i="1"/>
  <c r="C1572" i="1"/>
  <c r="C1571" i="1"/>
  <c r="D1570" i="1"/>
  <c r="C1570" i="1"/>
  <c r="D1569" i="1"/>
  <c r="G1569" i="1" s="1"/>
  <c r="C1569" i="1"/>
  <c r="H1568" i="1"/>
  <c r="G1568" i="1"/>
  <c r="I1568" i="1" s="1"/>
  <c r="D1568" i="1"/>
  <c r="C1568" i="1"/>
  <c r="J1568" i="1" s="1"/>
  <c r="D1567" i="1"/>
  <c r="C1567" i="1"/>
  <c r="J1567" i="1" s="1"/>
  <c r="D1566" i="1"/>
  <c r="C1566" i="1"/>
  <c r="G1565" i="1"/>
  <c r="D1565" i="1"/>
  <c r="C1565" i="1"/>
  <c r="H1564" i="1"/>
  <c r="G1564" i="1"/>
  <c r="D1564" i="1"/>
  <c r="C1564" i="1"/>
  <c r="J1564" i="1" s="1"/>
  <c r="H1563" i="1"/>
  <c r="G1563" i="1"/>
  <c r="D1563" i="1"/>
  <c r="C1563" i="1"/>
  <c r="D1562" i="1"/>
  <c r="C1562" i="1"/>
  <c r="D1561" i="1"/>
  <c r="C1561" i="1"/>
  <c r="D1560" i="1"/>
  <c r="G1560" i="1" s="1"/>
  <c r="C1560" i="1"/>
  <c r="H1559" i="1"/>
  <c r="G1559" i="1"/>
  <c r="I1559" i="1" s="1"/>
  <c r="D1559" i="1"/>
  <c r="C1559" i="1"/>
  <c r="J1559" i="1" s="1"/>
  <c r="D1558" i="1"/>
  <c r="C1558" i="1"/>
  <c r="J1558" i="1" s="1"/>
  <c r="D1557" i="1"/>
  <c r="C1557" i="1"/>
  <c r="D1556" i="1"/>
  <c r="C1556" i="1"/>
  <c r="D1555" i="1"/>
  <c r="C1555" i="1"/>
  <c r="G1554" i="1"/>
  <c r="D1554" i="1"/>
  <c r="C1554" i="1"/>
  <c r="H1553" i="1"/>
  <c r="G1553" i="1"/>
  <c r="D1553" i="1"/>
  <c r="C1553" i="1"/>
  <c r="J1553" i="1" s="1"/>
  <c r="D1552" i="1"/>
  <c r="C1552" i="1"/>
  <c r="D1551" i="1"/>
  <c r="C1551" i="1"/>
  <c r="G1550" i="1"/>
  <c r="D1550" i="1"/>
  <c r="C1550" i="1"/>
  <c r="H1549" i="1"/>
  <c r="G1549" i="1"/>
  <c r="I1549" i="1" s="1"/>
  <c r="D1549" i="1"/>
  <c r="C1549" i="1"/>
  <c r="J1549" i="1" s="1"/>
  <c r="D1548" i="1"/>
  <c r="C1548" i="1"/>
  <c r="J1548" i="1" s="1"/>
  <c r="H1547" i="1"/>
  <c r="D1547" i="1"/>
  <c r="G1547" i="1" s="1"/>
  <c r="C1547" i="1"/>
  <c r="J1547" i="1" s="1"/>
  <c r="D1546" i="1"/>
  <c r="C1546" i="1"/>
  <c r="G1545" i="1"/>
  <c r="D1545" i="1"/>
  <c r="C1545" i="1"/>
  <c r="H1544" i="1"/>
  <c r="I1544" i="1" s="1"/>
  <c r="D1544" i="1"/>
  <c r="C1544" i="1"/>
  <c r="G1544" i="1" s="1"/>
  <c r="J1543" i="1"/>
  <c r="H1543" i="1"/>
  <c r="D1543" i="1"/>
  <c r="G1543" i="1" s="1"/>
  <c r="C1543" i="1"/>
  <c r="D1542" i="1"/>
  <c r="J1542" i="1" s="1"/>
  <c r="C1542" i="1"/>
  <c r="D1541" i="1"/>
  <c r="C1541" i="1"/>
  <c r="D1540" i="1"/>
  <c r="D1539" i="1"/>
  <c r="D1536" i="1"/>
  <c r="H1536" i="1" s="1"/>
  <c r="C1536" i="1"/>
  <c r="D1535" i="1"/>
  <c r="C1535" i="1"/>
  <c r="G1534" i="1"/>
  <c r="D1534" i="1"/>
  <c r="H1534" i="1" s="1"/>
  <c r="C1534" i="1"/>
  <c r="G1533" i="1"/>
  <c r="D1533" i="1"/>
  <c r="H1533" i="1" s="1"/>
  <c r="C1533" i="1"/>
  <c r="D1532" i="1"/>
  <c r="H1532" i="1" s="1"/>
  <c r="C1532" i="1"/>
  <c r="D1531" i="1"/>
  <c r="C1531" i="1"/>
  <c r="G1530" i="1"/>
  <c r="D1530" i="1"/>
  <c r="H1530" i="1" s="1"/>
  <c r="C1530" i="1"/>
  <c r="G1529" i="1"/>
  <c r="D1529" i="1"/>
  <c r="H1529" i="1" s="1"/>
  <c r="C1529" i="1"/>
  <c r="G1528" i="1"/>
  <c r="D1528" i="1"/>
  <c r="H1528" i="1" s="1"/>
  <c r="C1528" i="1"/>
  <c r="D1527" i="1"/>
  <c r="C1527" i="1"/>
  <c r="D1526" i="1"/>
  <c r="D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D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G1509" i="1"/>
  <c r="D1509" i="1"/>
  <c r="H1509" i="1" s="1"/>
  <c r="C1509" i="1"/>
  <c r="D1508" i="1"/>
  <c r="C1508" i="1"/>
  <c r="G1507" i="1"/>
  <c r="D1507" i="1"/>
  <c r="H1507" i="1" s="1"/>
  <c r="C1507" i="1"/>
  <c r="G1506" i="1"/>
  <c r="D1506" i="1"/>
  <c r="H1506" i="1" s="1"/>
  <c r="C1506" i="1"/>
  <c r="D1505" i="1"/>
  <c r="C1505" i="1"/>
  <c r="D1504" i="1"/>
  <c r="C1504" i="1"/>
  <c r="G1503" i="1"/>
  <c r="D1503" i="1"/>
  <c r="H1503" i="1" s="1"/>
  <c r="C1503" i="1"/>
  <c r="G1502" i="1"/>
  <c r="D1502" i="1"/>
  <c r="H1502" i="1" s="1"/>
  <c r="C1502" i="1"/>
  <c r="G1501" i="1"/>
  <c r="D1501" i="1"/>
  <c r="H1501" i="1" s="1"/>
  <c r="C1501" i="1"/>
  <c r="D1500" i="1"/>
  <c r="C1500" i="1"/>
  <c r="G1499" i="1"/>
  <c r="D1499" i="1"/>
  <c r="H1499" i="1" s="1"/>
  <c r="C1499" i="1"/>
  <c r="G1498" i="1"/>
  <c r="D1498" i="1"/>
  <c r="H1498" i="1" s="1"/>
  <c r="C1498" i="1"/>
  <c r="D1497" i="1"/>
  <c r="H1497" i="1" s="1"/>
  <c r="C1497" i="1"/>
  <c r="D1496" i="1"/>
  <c r="C1496" i="1"/>
  <c r="D1495" i="1"/>
  <c r="D1494" i="1"/>
  <c r="C1494" i="1"/>
  <c r="D1493" i="1"/>
  <c r="C1493" i="1"/>
  <c r="D1492" i="1"/>
  <c r="C1492" i="1"/>
  <c r="D1491" i="1"/>
  <c r="C1491" i="1"/>
  <c r="D1490" i="1"/>
  <c r="C1490" i="1"/>
  <c r="D1489" i="1"/>
  <c r="C1489" i="1"/>
  <c r="D1488" i="1"/>
  <c r="C1488" i="1"/>
  <c r="D1487" i="1"/>
  <c r="C1487" i="1"/>
  <c r="D1486" i="1"/>
  <c r="C1486" i="1"/>
  <c r="D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D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D1406" i="1"/>
  <c r="H1405" i="1"/>
  <c r="G1405" i="1"/>
  <c r="D1405" i="1"/>
  <c r="C1405" i="1"/>
  <c r="H1404" i="1"/>
  <c r="G1404" i="1"/>
  <c r="D1404" i="1"/>
  <c r="C1404" i="1"/>
  <c r="H1403" i="1"/>
  <c r="G1403" i="1"/>
  <c r="D1403" i="1"/>
  <c r="C1403" i="1"/>
  <c r="H1402" i="1"/>
  <c r="G1402" i="1"/>
  <c r="D1402" i="1"/>
  <c r="C1402" i="1"/>
  <c r="D1401" i="1"/>
  <c r="G1400" i="1"/>
  <c r="D1400" i="1"/>
  <c r="H1400" i="1" s="1"/>
  <c r="C1400" i="1"/>
  <c r="G1399" i="1"/>
  <c r="D1399" i="1"/>
  <c r="H1399" i="1" s="1"/>
  <c r="C1399" i="1"/>
  <c r="D1398" i="1"/>
  <c r="C1398" i="1"/>
  <c r="D1397" i="1"/>
  <c r="C1397" i="1"/>
  <c r="G1396" i="1"/>
  <c r="D1396" i="1"/>
  <c r="H1396" i="1" s="1"/>
  <c r="C1396" i="1"/>
  <c r="G1395" i="1"/>
  <c r="D1395" i="1"/>
  <c r="H1395" i="1" s="1"/>
  <c r="C1395" i="1"/>
  <c r="D1394" i="1"/>
  <c r="H1394" i="1" s="1"/>
  <c r="C1394" i="1"/>
  <c r="D1393" i="1"/>
  <c r="C1393" i="1"/>
  <c r="G1392" i="1"/>
  <c r="D1392" i="1"/>
  <c r="H1392" i="1" s="1"/>
  <c r="C1392" i="1"/>
  <c r="G1391" i="1"/>
  <c r="D1391" i="1"/>
  <c r="H1391" i="1" s="1"/>
  <c r="C1391" i="1"/>
  <c r="D1390" i="1"/>
  <c r="H1390" i="1" s="1"/>
  <c r="C1390" i="1"/>
  <c r="D1389" i="1"/>
  <c r="C1389" i="1"/>
  <c r="G1388" i="1"/>
  <c r="D1388" i="1"/>
  <c r="H1388" i="1" s="1"/>
  <c r="C1388" i="1"/>
  <c r="G1387" i="1"/>
  <c r="D1387" i="1"/>
  <c r="H1387" i="1" s="1"/>
  <c r="C1387" i="1"/>
  <c r="G1386" i="1"/>
  <c r="D1386" i="1"/>
  <c r="H1386" i="1" s="1"/>
  <c r="C1386" i="1"/>
  <c r="D1385" i="1"/>
  <c r="C1385" i="1"/>
  <c r="G1384" i="1"/>
  <c r="D1384" i="1"/>
  <c r="H1384" i="1" s="1"/>
  <c r="C1384" i="1"/>
  <c r="G1383" i="1"/>
  <c r="D1383" i="1"/>
  <c r="H1383" i="1" s="1"/>
  <c r="C1383" i="1"/>
  <c r="D1382" i="1"/>
  <c r="C1382" i="1"/>
  <c r="D1381" i="1"/>
  <c r="C1381" i="1"/>
  <c r="G1380" i="1"/>
  <c r="D1380" i="1"/>
  <c r="H1380" i="1" s="1"/>
  <c r="C1380" i="1"/>
  <c r="G1379" i="1"/>
  <c r="D1379" i="1"/>
  <c r="H1379" i="1" s="1"/>
  <c r="C1379" i="1"/>
  <c r="D1378" i="1"/>
  <c r="H1378" i="1" s="1"/>
  <c r="C1378" i="1"/>
  <c r="D1377" i="1"/>
  <c r="C1377" i="1"/>
  <c r="G1376" i="1"/>
  <c r="D1376" i="1"/>
  <c r="H1376" i="1" s="1"/>
  <c r="C1376" i="1"/>
  <c r="G1375" i="1"/>
  <c r="D1375" i="1"/>
  <c r="H1375" i="1" s="1"/>
  <c r="C1375" i="1"/>
  <c r="D1374" i="1"/>
  <c r="H1374" i="1" s="1"/>
  <c r="C1374" i="1"/>
  <c r="D1373" i="1"/>
  <c r="C1373" i="1"/>
  <c r="G1372" i="1"/>
  <c r="D1372" i="1"/>
  <c r="H1372" i="1" s="1"/>
  <c r="C1372" i="1"/>
  <c r="G1371" i="1"/>
  <c r="D1371" i="1"/>
  <c r="H1371" i="1" s="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D1280" i="1"/>
  <c r="C1280" i="1"/>
  <c r="G1279" i="1"/>
  <c r="D1279" i="1"/>
  <c r="H1279" i="1" s="1"/>
  <c r="C1279" i="1"/>
  <c r="D1278" i="1"/>
  <c r="D1277" i="1"/>
  <c r="C1277" i="1"/>
  <c r="H1276" i="1"/>
  <c r="D1276" i="1"/>
  <c r="G1276" i="1" s="1"/>
  <c r="C1276" i="1"/>
  <c r="H1275" i="1"/>
  <c r="D1275" i="1"/>
  <c r="G1275" i="1" s="1"/>
  <c r="C1275" i="1"/>
  <c r="D1274" i="1"/>
  <c r="G1274" i="1" s="1"/>
  <c r="C1274" i="1"/>
  <c r="D1273" i="1"/>
  <c r="C1273" i="1"/>
  <c r="H1272" i="1"/>
  <c r="D1272" i="1"/>
  <c r="G1272" i="1" s="1"/>
  <c r="C1272" i="1"/>
  <c r="H1271" i="1"/>
  <c r="D1271" i="1"/>
  <c r="G1271" i="1" s="1"/>
  <c r="C1271" i="1"/>
  <c r="H1270" i="1"/>
  <c r="D1270" i="1"/>
  <c r="G1270" i="1" s="1"/>
  <c r="C1270" i="1"/>
  <c r="D1269" i="1"/>
  <c r="C1269" i="1"/>
  <c r="H1268" i="1"/>
  <c r="D1268" i="1"/>
  <c r="G1268" i="1" s="1"/>
  <c r="C1268" i="1"/>
  <c r="H1267" i="1"/>
  <c r="D1267" i="1"/>
  <c r="G1267" i="1" s="1"/>
  <c r="C1267" i="1"/>
  <c r="H1266" i="1"/>
  <c r="D1266" i="1"/>
  <c r="G1266" i="1" s="1"/>
  <c r="C1266" i="1"/>
  <c r="D1265" i="1"/>
  <c r="C1265" i="1"/>
  <c r="H1264" i="1"/>
  <c r="D1264" i="1"/>
  <c r="G1264" i="1" s="1"/>
  <c r="C1264" i="1"/>
  <c r="H1263" i="1"/>
  <c r="D1263" i="1"/>
  <c r="G1263" i="1" s="1"/>
  <c r="C1263" i="1"/>
  <c r="D1262" i="1"/>
  <c r="C1262" i="1"/>
  <c r="D1261" i="1"/>
  <c r="C1261" i="1"/>
  <c r="H1260" i="1"/>
  <c r="D1260" i="1"/>
  <c r="G1260" i="1" s="1"/>
  <c r="C1260" i="1"/>
  <c r="H1259" i="1"/>
  <c r="D1259" i="1"/>
  <c r="G1259" i="1" s="1"/>
  <c r="C1259" i="1"/>
  <c r="D1258" i="1"/>
  <c r="G1258" i="1" s="1"/>
  <c r="C1258" i="1"/>
  <c r="D1257" i="1"/>
  <c r="C1257" i="1"/>
  <c r="H1256" i="1"/>
  <c r="D1256" i="1"/>
  <c r="G1256" i="1" s="1"/>
  <c r="C1256" i="1"/>
  <c r="D1255" i="1"/>
  <c r="H1254" i="1"/>
  <c r="G1254" i="1"/>
  <c r="D1254" i="1"/>
  <c r="C1254" i="1"/>
  <c r="H1253" i="1"/>
  <c r="G1253" i="1"/>
  <c r="D1253" i="1"/>
  <c r="C1253" i="1"/>
  <c r="H1252" i="1"/>
  <c r="G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D1222" i="1"/>
  <c r="C1222" i="1"/>
  <c r="D1221" i="1"/>
  <c r="H1221" i="1" s="1"/>
  <c r="C1221" i="1"/>
  <c r="G1220" i="1"/>
  <c r="D1220" i="1"/>
  <c r="H1220" i="1" s="1"/>
  <c r="C1220" i="1"/>
  <c r="G1219" i="1"/>
  <c r="D1219" i="1"/>
  <c r="H1219" i="1" s="1"/>
  <c r="C1219" i="1"/>
  <c r="D1218" i="1"/>
  <c r="C1218" i="1"/>
  <c r="D1217" i="1"/>
  <c r="H1217" i="1" s="1"/>
  <c r="C1217" i="1"/>
  <c r="G1216" i="1"/>
  <c r="D1216" i="1"/>
  <c r="H1216" i="1" s="1"/>
  <c r="C1216" i="1"/>
  <c r="G1215" i="1"/>
  <c r="D1215" i="1"/>
  <c r="H1215" i="1" s="1"/>
  <c r="C1215" i="1"/>
  <c r="D1214" i="1"/>
  <c r="C1214" i="1"/>
  <c r="D1213" i="1"/>
  <c r="H1213" i="1" s="1"/>
  <c r="C1213" i="1"/>
  <c r="G1212" i="1"/>
  <c r="D1212" i="1"/>
  <c r="H1212" i="1" s="1"/>
  <c r="C1212" i="1"/>
  <c r="G1211" i="1"/>
  <c r="D1211" i="1"/>
  <c r="H1211" i="1" s="1"/>
  <c r="C1211" i="1"/>
  <c r="D1210" i="1"/>
  <c r="C1210" i="1"/>
  <c r="D1209" i="1"/>
  <c r="H1209" i="1" s="1"/>
  <c r="C1209" i="1"/>
  <c r="G1208" i="1"/>
  <c r="D1208" i="1"/>
  <c r="H1208" i="1" s="1"/>
  <c r="C1208" i="1"/>
  <c r="D1207" i="1"/>
  <c r="D1206" i="1"/>
  <c r="C1206" i="1"/>
  <c r="G1205" i="1"/>
  <c r="D1205" i="1"/>
  <c r="C1205" i="1"/>
  <c r="G1204" i="1"/>
  <c r="D1204" i="1"/>
  <c r="C1204" i="1"/>
  <c r="D1203" i="1"/>
  <c r="C1203" i="1"/>
  <c r="D1202" i="1"/>
  <c r="C1202" i="1"/>
  <c r="H1202" i="1" s="1"/>
  <c r="G1201" i="1"/>
  <c r="D1201" i="1"/>
  <c r="C1201" i="1"/>
  <c r="D1200" i="1"/>
  <c r="G1200" i="1" s="1"/>
  <c r="C1200" i="1"/>
  <c r="D1199" i="1"/>
  <c r="C1199" i="1"/>
  <c r="G1198" i="1"/>
  <c r="D1198" i="1"/>
  <c r="C1198" i="1"/>
  <c r="H1198" i="1" s="1"/>
  <c r="D1197" i="1"/>
  <c r="G1197" i="1" s="1"/>
  <c r="C1197" i="1"/>
  <c r="D1196" i="1"/>
  <c r="C1196" i="1"/>
  <c r="D1195" i="1"/>
  <c r="C1195" i="1"/>
  <c r="G1194" i="1"/>
  <c r="D1194" i="1"/>
  <c r="C1194" i="1"/>
  <c r="H1194" i="1" s="1"/>
  <c r="D1193" i="1"/>
  <c r="G1193" i="1" s="1"/>
  <c r="C1193" i="1"/>
  <c r="D1192" i="1"/>
  <c r="C1192" i="1"/>
  <c r="H1192" i="1" s="1"/>
  <c r="D1191" i="1"/>
  <c r="C1191" i="1"/>
  <c r="D1190" i="1"/>
  <c r="C1190" i="1"/>
  <c r="G1189" i="1"/>
  <c r="D1189" i="1"/>
  <c r="C1189" i="1"/>
  <c r="G1188" i="1"/>
  <c r="D1188" i="1"/>
  <c r="C1188" i="1"/>
  <c r="D1187" i="1"/>
  <c r="C1187" i="1"/>
  <c r="D1186" i="1"/>
  <c r="C1186" i="1"/>
  <c r="H1186" i="1" s="1"/>
  <c r="G1185" i="1"/>
  <c r="D1185" i="1"/>
  <c r="C1185" i="1"/>
  <c r="D1184" i="1"/>
  <c r="G1184" i="1" s="1"/>
  <c r="C1184" i="1"/>
  <c r="D1183" i="1"/>
  <c r="C1183" i="1"/>
  <c r="D1182" i="1"/>
  <c r="D1179" i="1"/>
  <c r="C1179" i="1"/>
  <c r="D1178" i="1"/>
  <c r="C1178" i="1"/>
  <c r="G1177" i="1"/>
  <c r="D1177" i="1"/>
  <c r="C1177" i="1"/>
  <c r="G1176" i="1"/>
  <c r="D1176" i="1"/>
  <c r="C1176" i="1"/>
  <c r="D1175" i="1"/>
  <c r="C1175" i="1"/>
  <c r="D1174" i="1"/>
  <c r="C1174" i="1"/>
  <c r="H1174" i="1" s="1"/>
  <c r="G1173" i="1"/>
  <c r="D1173" i="1"/>
  <c r="C1173" i="1"/>
  <c r="D1172" i="1"/>
  <c r="G1172" i="1" s="1"/>
  <c r="C1172" i="1"/>
  <c r="D1171" i="1"/>
  <c r="C1171" i="1"/>
  <c r="G1170" i="1"/>
  <c r="D1170" i="1"/>
  <c r="C1170" i="1"/>
  <c r="H1170" i="1" s="1"/>
  <c r="D1169" i="1"/>
  <c r="G1169" i="1" s="1"/>
  <c r="C1169" i="1"/>
  <c r="D1168" i="1"/>
  <c r="C1168" i="1"/>
  <c r="D1167" i="1"/>
  <c r="C1167" i="1"/>
  <c r="G1166" i="1"/>
  <c r="D1166" i="1"/>
  <c r="C1166" i="1"/>
  <c r="H1166" i="1" s="1"/>
  <c r="D1165" i="1"/>
  <c r="G1165" i="1" s="1"/>
  <c r="C1165" i="1"/>
  <c r="D1164" i="1"/>
  <c r="C1164" i="1"/>
  <c r="H1164" i="1" s="1"/>
  <c r="D1163" i="1"/>
  <c r="C1163" i="1"/>
  <c r="D1162" i="1"/>
  <c r="C1162" i="1"/>
  <c r="G1161" i="1"/>
  <c r="D1161" i="1"/>
  <c r="C1161" i="1"/>
  <c r="G1160" i="1"/>
  <c r="D1160" i="1"/>
  <c r="C1160" i="1"/>
  <c r="D1159" i="1"/>
  <c r="C1159" i="1"/>
  <c r="D1158" i="1"/>
  <c r="C1158" i="1"/>
  <c r="H1158" i="1" s="1"/>
  <c r="G1157" i="1"/>
  <c r="D1157" i="1"/>
  <c r="C1157" i="1"/>
  <c r="D1156" i="1"/>
  <c r="G1156" i="1" s="1"/>
  <c r="C1156" i="1"/>
  <c r="D1155" i="1"/>
  <c r="C1155" i="1"/>
  <c r="G1154" i="1"/>
  <c r="D1154" i="1"/>
  <c r="C1154" i="1"/>
  <c r="H1154" i="1" s="1"/>
  <c r="D1153" i="1"/>
  <c r="G1153" i="1" s="1"/>
  <c r="C1153" i="1"/>
  <c r="D1152" i="1"/>
  <c r="D1151" i="1"/>
  <c r="C1151" i="1"/>
  <c r="G1150" i="1"/>
  <c r="D1150" i="1"/>
  <c r="C1150" i="1"/>
  <c r="H1150" i="1" s="1"/>
  <c r="D1149" i="1"/>
  <c r="G1149" i="1" s="1"/>
  <c r="C1149" i="1"/>
  <c r="D1148" i="1"/>
  <c r="C1148" i="1"/>
  <c r="H1148" i="1" s="1"/>
  <c r="D1147" i="1"/>
  <c r="C1147" i="1"/>
  <c r="D1146" i="1"/>
  <c r="C1146" i="1"/>
  <c r="G1145" i="1"/>
  <c r="D1145" i="1"/>
  <c r="C1145" i="1"/>
  <c r="G1144" i="1"/>
  <c r="D1144" i="1"/>
  <c r="C1144" i="1"/>
  <c r="D1143" i="1"/>
  <c r="C1143" i="1"/>
  <c r="D1142" i="1"/>
  <c r="C1142" i="1"/>
  <c r="H1142" i="1" s="1"/>
  <c r="G1141" i="1"/>
  <c r="D1141" i="1"/>
  <c r="C1141" i="1"/>
  <c r="D1140" i="1"/>
  <c r="G1140" i="1" s="1"/>
  <c r="C1140" i="1"/>
  <c r="D1139" i="1"/>
  <c r="C1139" i="1"/>
  <c r="G1138" i="1"/>
  <c r="D1138" i="1"/>
  <c r="C1138" i="1"/>
  <c r="H1138" i="1" s="1"/>
  <c r="D1137" i="1"/>
  <c r="G1137" i="1" s="1"/>
  <c r="C1137" i="1"/>
  <c r="D1136" i="1"/>
  <c r="C1136" i="1"/>
  <c r="D1135" i="1"/>
  <c r="C1135" i="1"/>
  <c r="G1134" i="1"/>
  <c r="D1134" i="1"/>
  <c r="C1134" i="1"/>
  <c r="H1134" i="1" s="1"/>
  <c r="D1133" i="1"/>
  <c r="G1133" i="1" s="1"/>
  <c r="C1133" i="1"/>
  <c r="D1132" i="1"/>
  <c r="C1132" i="1"/>
  <c r="H1132" i="1" s="1"/>
  <c r="D1131" i="1"/>
  <c r="C1131" i="1"/>
  <c r="D1130" i="1"/>
  <c r="C1130" i="1"/>
  <c r="G1129" i="1"/>
  <c r="D1129" i="1"/>
  <c r="C1129" i="1"/>
  <c r="G1128" i="1"/>
  <c r="D1128" i="1"/>
  <c r="C1128" i="1"/>
  <c r="D1127" i="1"/>
  <c r="C1127" i="1"/>
  <c r="D1126" i="1"/>
  <c r="C1126" i="1"/>
  <c r="H1126" i="1" s="1"/>
  <c r="G1125" i="1"/>
  <c r="D1125" i="1"/>
  <c r="C1125" i="1"/>
  <c r="D1124" i="1"/>
  <c r="G1124" i="1" s="1"/>
  <c r="C1124" i="1"/>
  <c r="D1123" i="1"/>
  <c r="C1123" i="1"/>
  <c r="G1122" i="1"/>
  <c r="D1122" i="1"/>
  <c r="C1122" i="1"/>
  <c r="H1122" i="1" s="1"/>
  <c r="D1121" i="1"/>
  <c r="G1121" i="1" s="1"/>
  <c r="C1121" i="1"/>
  <c r="D1120" i="1"/>
  <c r="C1120" i="1"/>
  <c r="D1119" i="1"/>
  <c r="C1119" i="1"/>
  <c r="G1118" i="1"/>
  <c r="D1118" i="1"/>
  <c r="C1118" i="1"/>
  <c r="H1118" i="1" s="1"/>
  <c r="D1117" i="1"/>
  <c r="G1117" i="1" s="1"/>
  <c r="C1117" i="1"/>
  <c r="D1116" i="1"/>
  <c r="C1116" i="1"/>
  <c r="H1116" i="1" s="1"/>
  <c r="D1115" i="1"/>
  <c r="C1115" i="1"/>
  <c r="D1114" i="1"/>
  <c r="C1114" i="1"/>
  <c r="G1113" i="1"/>
  <c r="D1113" i="1"/>
  <c r="C1113" i="1"/>
  <c r="G1112" i="1"/>
  <c r="D1112" i="1"/>
  <c r="C1112" i="1"/>
  <c r="D1111" i="1"/>
  <c r="C1111" i="1"/>
  <c r="D1110" i="1"/>
  <c r="C1110" i="1"/>
  <c r="H1110" i="1" s="1"/>
  <c r="G1109" i="1"/>
  <c r="D1109" i="1"/>
  <c r="C1109" i="1"/>
  <c r="D1108" i="1"/>
  <c r="G1108" i="1" s="1"/>
  <c r="C1108" i="1"/>
  <c r="D1107" i="1"/>
  <c r="C1107" i="1"/>
  <c r="G1106" i="1"/>
  <c r="D1106" i="1"/>
  <c r="C1106" i="1"/>
  <c r="H1106" i="1" s="1"/>
  <c r="D1105" i="1"/>
  <c r="G1105" i="1" s="1"/>
  <c r="C1105" i="1"/>
  <c r="D1104" i="1"/>
  <c r="C1104" i="1"/>
  <c r="D1103" i="1"/>
  <c r="C1103" i="1"/>
  <c r="G1102" i="1"/>
  <c r="D1102" i="1"/>
  <c r="C1102" i="1"/>
  <c r="H1102" i="1" s="1"/>
  <c r="D1101" i="1"/>
  <c r="G1101" i="1" s="1"/>
  <c r="C1101" i="1"/>
  <c r="D1100" i="1"/>
  <c r="C1100" i="1"/>
  <c r="H1100" i="1" s="1"/>
  <c r="D1099" i="1"/>
  <c r="C1099" i="1"/>
  <c r="D1098" i="1"/>
  <c r="C1098" i="1"/>
  <c r="G1097" i="1"/>
  <c r="D1097" i="1"/>
  <c r="C1097" i="1"/>
  <c r="G1096" i="1"/>
  <c r="D1096" i="1"/>
  <c r="C1096" i="1"/>
  <c r="D1095" i="1"/>
  <c r="C1095" i="1"/>
  <c r="D1094" i="1"/>
  <c r="C1094" i="1"/>
  <c r="H1094" i="1" s="1"/>
  <c r="D1092" i="1"/>
  <c r="C1092" i="1"/>
  <c r="D1091" i="1"/>
  <c r="C1091" i="1"/>
  <c r="G1090" i="1"/>
  <c r="D1090" i="1"/>
  <c r="C1090" i="1"/>
  <c r="H1090" i="1" s="1"/>
  <c r="D1089" i="1"/>
  <c r="G1089" i="1" s="1"/>
  <c r="C1089" i="1"/>
  <c r="D1088" i="1"/>
  <c r="C1088" i="1"/>
  <c r="H1088" i="1" s="1"/>
  <c r="D1087" i="1"/>
  <c r="C1087" i="1"/>
  <c r="D1086" i="1"/>
  <c r="C1086" i="1"/>
  <c r="G1085" i="1"/>
  <c r="D1085" i="1"/>
  <c r="C1085" i="1"/>
  <c r="G1084" i="1"/>
  <c r="D1084" i="1"/>
  <c r="C1084" i="1"/>
  <c r="D1083" i="1"/>
  <c r="C1083" i="1"/>
  <c r="D1082" i="1"/>
  <c r="C1082" i="1"/>
  <c r="H1082" i="1" s="1"/>
  <c r="G1081" i="1"/>
  <c r="D1081" i="1"/>
  <c r="C1081" i="1"/>
  <c r="D1080" i="1"/>
  <c r="G1080" i="1" s="1"/>
  <c r="C1080" i="1"/>
  <c r="D1079" i="1"/>
  <c r="C1079" i="1"/>
  <c r="G1078" i="1"/>
  <c r="D1078" i="1"/>
  <c r="C1078" i="1"/>
  <c r="H1078" i="1" s="1"/>
  <c r="D1077" i="1"/>
  <c r="G1077" i="1" s="1"/>
  <c r="C1077" i="1"/>
  <c r="D1076" i="1"/>
  <c r="C1076" i="1"/>
  <c r="D1075" i="1"/>
  <c r="C1075" i="1"/>
  <c r="G1073" i="1"/>
  <c r="D1073" i="1"/>
  <c r="C1073" i="1"/>
  <c r="G1072" i="1"/>
  <c r="D1072" i="1"/>
  <c r="C1072" i="1"/>
  <c r="D1071" i="1"/>
  <c r="C1071" i="1"/>
  <c r="D1070" i="1"/>
  <c r="C1070" i="1"/>
  <c r="H1070" i="1" s="1"/>
  <c r="G1069" i="1"/>
  <c r="D1069" i="1"/>
  <c r="C1069" i="1"/>
  <c r="D1068" i="1"/>
  <c r="G1068" i="1" s="1"/>
  <c r="C1068" i="1"/>
  <c r="D1067" i="1"/>
  <c r="C1067" i="1"/>
  <c r="D1066" i="1"/>
  <c r="C1066" i="1"/>
  <c r="H1066" i="1" s="1"/>
  <c r="G1065" i="1"/>
  <c r="D1065" i="1"/>
  <c r="C1065" i="1"/>
  <c r="D1064" i="1"/>
  <c r="G1064" i="1" s="1"/>
  <c r="C1064" i="1"/>
  <c r="D1063" i="1"/>
  <c r="C1063" i="1"/>
  <c r="D1062" i="1"/>
  <c r="C1062" i="1"/>
  <c r="H1062" i="1" s="1"/>
  <c r="G1061" i="1"/>
  <c r="D1061" i="1"/>
  <c r="C1061" i="1"/>
  <c r="D1060" i="1"/>
  <c r="G1060" i="1" s="1"/>
  <c r="C1060" i="1"/>
  <c r="D1059" i="1"/>
  <c r="C1059" i="1"/>
  <c r="D1058" i="1"/>
  <c r="C1058" i="1"/>
  <c r="H1058" i="1" s="1"/>
  <c r="G1057" i="1"/>
  <c r="D1057" i="1"/>
  <c r="C1057" i="1"/>
  <c r="D1056" i="1"/>
  <c r="G1056" i="1" s="1"/>
  <c r="C1056" i="1"/>
  <c r="D1055" i="1"/>
  <c r="C1055" i="1"/>
  <c r="D1054" i="1"/>
  <c r="C1054" i="1"/>
  <c r="H1054" i="1" s="1"/>
  <c r="G1053" i="1"/>
  <c r="D1053" i="1"/>
  <c r="C1053" i="1"/>
  <c r="D1052" i="1"/>
  <c r="G1052" i="1" s="1"/>
  <c r="C1052" i="1"/>
  <c r="D1051" i="1"/>
  <c r="C1051" i="1"/>
  <c r="D1050" i="1"/>
  <c r="C1050" i="1"/>
  <c r="H1050" i="1" s="1"/>
  <c r="G1049" i="1"/>
  <c r="D1049" i="1"/>
  <c r="C1049" i="1"/>
  <c r="D1048" i="1"/>
  <c r="G1048" i="1" s="1"/>
  <c r="C1048" i="1"/>
  <c r="D1047" i="1"/>
  <c r="C1047" i="1"/>
  <c r="D1046" i="1"/>
  <c r="C1046" i="1"/>
  <c r="H1046" i="1" s="1"/>
  <c r="G1045" i="1"/>
  <c r="D1045" i="1"/>
  <c r="C1045" i="1"/>
  <c r="D1044" i="1"/>
  <c r="G1044" i="1" s="1"/>
  <c r="C1044" i="1"/>
  <c r="D1043" i="1"/>
  <c r="C1043" i="1"/>
  <c r="D1042" i="1"/>
  <c r="C1042" i="1"/>
  <c r="H1042" i="1" s="1"/>
  <c r="G1041" i="1"/>
  <c r="D1041" i="1"/>
  <c r="C1041" i="1"/>
  <c r="D1040" i="1"/>
  <c r="G1040" i="1" s="1"/>
  <c r="C1040" i="1"/>
  <c r="D1039" i="1"/>
  <c r="C1039" i="1"/>
  <c r="D1038" i="1"/>
  <c r="C1038" i="1"/>
  <c r="H1038" i="1" s="1"/>
  <c r="G1037" i="1"/>
  <c r="D1037" i="1"/>
  <c r="C1037" i="1"/>
  <c r="D1036" i="1"/>
  <c r="G1036" i="1" s="1"/>
  <c r="C1036" i="1"/>
  <c r="D1035" i="1"/>
  <c r="C1035" i="1"/>
  <c r="D1034" i="1"/>
  <c r="C1034" i="1"/>
  <c r="H1034" i="1" s="1"/>
  <c r="G1033" i="1"/>
  <c r="D1033" i="1"/>
  <c r="C1033" i="1"/>
  <c r="D1032" i="1"/>
  <c r="G1032" i="1" s="1"/>
  <c r="C1032" i="1"/>
  <c r="D1031" i="1"/>
  <c r="C1031" i="1"/>
  <c r="D1030" i="1"/>
  <c r="C1030" i="1"/>
  <c r="H1030" i="1" s="1"/>
  <c r="G1029" i="1"/>
  <c r="D1029" i="1"/>
  <c r="C1029" i="1"/>
  <c r="D1028" i="1"/>
  <c r="G1028" i="1" s="1"/>
  <c r="C1028" i="1"/>
  <c r="D1027" i="1"/>
  <c r="C1027" i="1"/>
  <c r="D1026" i="1"/>
  <c r="C1026" i="1"/>
  <c r="H1026" i="1" s="1"/>
  <c r="G1025" i="1"/>
  <c r="D1025" i="1"/>
  <c r="C1025" i="1"/>
  <c r="D1024" i="1"/>
  <c r="G1024" i="1" s="1"/>
  <c r="C1024" i="1"/>
  <c r="D1023" i="1"/>
  <c r="C1023" i="1"/>
  <c r="D1022" i="1"/>
  <c r="C1022" i="1"/>
  <c r="H1022" i="1" s="1"/>
  <c r="G1021" i="1"/>
  <c r="D1021" i="1"/>
  <c r="C1021" i="1"/>
  <c r="D1020" i="1"/>
  <c r="G1020" i="1" s="1"/>
  <c r="C1020" i="1"/>
  <c r="D1019" i="1"/>
  <c r="C1019" i="1"/>
  <c r="D1018" i="1"/>
  <c r="C1018" i="1"/>
  <c r="H1018" i="1" s="1"/>
  <c r="G1017" i="1"/>
  <c r="D1017" i="1"/>
  <c r="C1017" i="1"/>
  <c r="D1016" i="1"/>
  <c r="G1016" i="1" s="1"/>
  <c r="C1016" i="1"/>
  <c r="D1015" i="1"/>
  <c r="C1015" i="1"/>
  <c r="D1014" i="1"/>
  <c r="C1014" i="1"/>
  <c r="H1014" i="1" s="1"/>
  <c r="G1013" i="1"/>
  <c r="D1013" i="1"/>
  <c r="C1013" i="1"/>
  <c r="D1012" i="1"/>
  <c r="D1010" i="1"/>
  <c r="C1010" i="1"/>
  <c r="H1010" i="1" s="1"/>
  <c r="G1009" i="1"/>
  <c r="D1009" i="1"/>
  <c r="C1009" i="1"/>
  <c r="D1008" i="1"/>
  <c r="G1008" i="1" s="1"/>
  <c r="C1008" i="1"/>
  <c r="D1007" i="1"/>
  <c r="C1007" i="1"/>
  <c r="D1006" i="1"/>
  <c r="C1006" i="1"/>
  <c r="H1006" i="1" s="1"/>
  <c r="G1005" i="1"/>
  <c r="D1005" i="1"/>
  <c r="C1005" i="1"/>
  <c r="D1004" i="1"/>
  <c r="G1004" i="1" s="1"/>
  <c r="C1004" i="1"/>
  <c r="D1003" i="1"/>
  <c r="C1003" i="1"/>
  <c r="D1002" i="1"/>
  <c r="C1002" i="1"/>
  <c r="H1002" i="1" s="1"/>
  <c r="G1001" i="1"/>
  <c r="D1001" i="1"/>
  <c r="C1001" i="1"/>
  <c r="D1000" i="1"/>
  <c r="G1000" i="1" s="1"/>
  <c r="C1000" i="1"/>
  <c r="D999" i="1"/>
  <c r="C999" i="1"/>
  <c r="D998" i="1"/>
  <c r="C998" i="1"/>
  <c r="H998" i="1" s="1"/>
  <c r="G997" i="1"/>
  <c r="D997" i="1"/>
  <c r="C997" i="1"/>
  <c r="D996" i="1"/>
  <c r="G996" i="1" s="1"/>
  <c r="C996" i="1"/>
  <c r="D995" i="1"/>
  <c r="C995" i="1"/>
  <c r="D994" i="1"/>
  <c r="C994" i="1"/>
  <c r="H994" i="1" s="1"/>
  <c r="G993" i="1"/>
  <c r="D993" i="1"/>
  <c r="C993" i="1"/>
  <c r="D992" i="1"/>
  <c r="G992" i="1" s="1"/>
  <c r="C992" i="1"/>
  <c r="D991" i="1"/>
  <c r="C991" i="1"/>
  <c r="D990" i="1"/>
  <c r="C990" i="1"/>
  <c r="H990" i="1" s="1"/>
  <c r="G989" i="1"/>
  <c r="D989" i="1"/>
  <c r="C989" i="1"/>
  <c r="D988" i="1"/>
  <c r="G988" i="1" s="1"/>
  <c r="C988" i="1"/>
  <c r="D987" i="1"/>
  <c r="C987" i="1"/>
  <c r="D986" i="1"/>
  <c r="C986" i="1"/>
  <c r="H986" i="1" s="1"/>
  <c r="G985" i="1"/>
  <c r="D985" i="1"/>
  <c r="C985" i="1"/>
  <c r="D984" i="1"/>
  <c r="G984" i="1" s="1"/>
  <c r="C984" i="1"/>
  <c r="D983" i="1"/>
  <c r="C983" i="1"/>
  <c r="D982" i="1"/>
  <c r="C982" i="1"/>
  <c r="H982" i="1" s="1"/>
  <c r="G981" i="1"/>
  <c r="D981" i="1"/>
  <c r="C981" i="1"/>
  <c r="D980" i="1"/>
  <c r="G980" i="1" s="1"/>
  <c r="C980" i="1"/>
  <c r="D979" i="1"/>
  <c r="C979" i="1"/>
  <c r="D978" i="1"/>
  <c r="C978" i="1"/>
  <c r="H978" i="1" s="1"/>
  <c r="G977" i="1"/>
  <c r="D977" i="1"/>
  <c r="C977" i="1"/>
  <c r="D976" i="1"/>
  <c r="G976" i="1" s="1"/>
  <c r="C976" i="1"/>
  <c r="D975" i="1"/>
  <c r="C975" i="1"/>
  <c r="D974" i="1"/>
  <c r="C974" i="1"/>
  <c r="H974" i="1" s="1"/>
  <c r="G973" i="1"/>
  <c r="D973" i="1"/>
  <c r="C973" i="1"/>
  <c r="D972" i="1"/>
  <c r="G972" i="1" s="1"/>
  <c r="C972" i="1"/>
  <c r="D971" i="1"/>
  <c r="C971" i="1"/>
  <c r="D970" i="1"/>
  <c r="C970" i="1"/>
  <c r="H970" i="1" s="1"/>
  <c r="G969" i="1"/>
  <c r="D969" i="1"/>
  <c r="C969" i="1"/>
  <c r="D968" i="1"/>
  <c r="G968" i="1" s="1"/>
  <c r="C968" i="1"/>
  <c r="D967" i="1"/>
  <c r="C967" i="1"/>
  <c r="D966" i="1"/>
  <c r="C966" i="1"/>
  <c r="H966" i="1" s="1"/>
  <c r="G965" i="1"/>
  <c r="D965" i="1"/>
  <c r="C965" i="1"/>
  <c r="D964" i="1"/>
  <c r="G964" i="1" s="1"/>
  <c r="C964" i="1"/>
  <c r="D963" i="1"/>
  <c r="C963" i="1"/>
  <c r="D962" i="1"/>
  <c r="C962" i="1"/>
  <c r="H962" i="1" s="1"/>
  <c r="G961" i="1"/>
  <c r="D961" i="1"/>
  <c r="C961" i="1"/>
  <c r="D960" i="1"/>
  <c r="G960" i="1" s="1"/>
  <c r="C960" i="1"/>
  <c r="D959" i="1"/>
  <c r="C959" i="1"/>
  <c r="D958" i="1"/>
  <c r="C958" i="1"/>
  <c r="H958" i="1" s="1"/>
  <c r="G957" i="1"/>
  <c r="D957" i="1"/>
  <c r="C957" i="1"/>
  <c r="D956" i="1"/>
  <c r="G956" i="1" s="1"/>
  <c r="C956" i="1"/>
  <c r="D955" i="1"/>
  <c r="C955" i="1"/>
  <c r="D954" i="1"/>
  <c r="C954" i="1"/>
  <c r="H954" i="1" s="1"/>
  <c r="G953" i="1"/>
  <c r="D953" i="1"/>
  <c r="C953" i="1"/>
  <c r="D952" i="1"/>
  <c r="G952" i="1" s="1"/>
  <c r="C952" i="1"/>
  <c r="D951" i="1"/>
  <c r="C951" i="1"/>
  <c r="D950" i="1"/>
  <c r="C950" i="1"/>
  <c r="H950" i="1" s="1"/>
  <c r="G949" i="1"/>
  <c r="D949" i="1"/>
  <c r="C949" i="1"/>
  <c r="D948" i="1"/>
  <c r="G948" i="1" s="1"/>
  <c r="C948" i="1"/>
  <c r="D947" i="1"/>
  <c r="C947" i="1"/>
  <c r="D946" i="1"/>
  <c r="C946" i="1"/>
  <c r="H946" i="1" s="1"/>
  <c r="G945" i="1"/>
  <c r="D945" i="1"/>
  <c r="C945" i="1"/>
  <c r="D944" i="1"/>
  <c r="G944" i="1" s="1"/>
  <c r="C944" i="1"/>
  <c r="D943" i="1"/>
  <c r="C943" i="1"/>
  <c r="D942" i="1"/>
  <c r="C942" i="1"/>
  <c r="H942" i="1" s="1"/>
  <c r="G941" i="1"/>
  <c r="D941" i="1"/>
  <c r="C941" i="1"/>
  <c r="D940" i="1"/>
  <c r="G940" i="1" s="1"/>
  <c r="C940" i="1"/>
  <c r="D939" i="1"/>
  <c r="C939" i="1"/>
  <c r="D938" i="1"/>
  <c r="C938" i="1"/>
  <c r="H938" i="1" s="1"/>
  <c r="G937" i="1"/>
  <c r="D937" i="1"/>
  <c r="C937" i="1"/>
  <c r="D936" i="1"/>
  <c r="G936" i="1" s="1"/>
  <c r="C936" i="1"/>
  <c r="D935" i="1"/>
  <c r="C935" i="1"/>
  <c r="D934" i="1"/>
  <c r="C934" i="1"/>
  <c r="H934" i="1" s="1"/>
  <c r="G933" i="1"/>
  <c r="D933" i="1"/>
  <c r="C933" i="1"/>
  <c r="D932" i="1"/>
  <c r="G932" i="1" s="1"/>
  <c r="C932" i="1"/>
  <c r="D931" i="1"/>
  <c r="C931" i="1"/>
  <c r="D930" i="1"/>
  <c r="C930" i="1"/>
  <c r="H930" i="1" s="1"/>
  <c r="G929" i="1"/>
  <c r="D929" i="1"/>
  <c r="C929" i="1"/>
  <c r="D928" i="1"/>
  <c r="G928" i="1" s="1"/>
  <c r="C928" i="1"/>
  <c r="D927" i="1"/>
  <c r="C927" i="1"/>
  <c r="D926" i="1"/>
  <c r="C926" i="1"/>
  <c r="G925" i="1"/>
  <c r="D925" i="1"/>
  <c r="C925" i="1"/>
  <c r="G924" i="1"/>
  <c r="D924" i="1"/>
  <c r="C924" i="1"/>
  <c r="D923" i="1"/>
  <c r="C923" i="1"/>
  <c r="D922" i="1"/>
  <c r="C922" i="1"/>
  <c r="G921" i="1"/>
  <c r="D921" i="1"/>
  <c r="C921" i="1"/>
  <c r="G920" i="1"/>
  <c r="D920" i="1"/>
  <c r="C920" i="1"/>
  <c r="D919" i="1"/>
  <c r="C919" i="1"/>
  <c r="D918" i="1"/>
  <c r="C918" i="1"/>
  <c r="G917" i="1"/>
  <c r="D917" i="1"/>
  <c r="C917" i="1"/>
  <c r="G916" i="1"/>
  <c r="D916" i="1"/>
  <c r="C916" i="1"/>
  <c r="D915" i="1"/>
  <c r="C915" i="1"/>
  <c r="D914" i="1"/>
  <c r="C914" i="1"/>
  <c r="G913" i="1"/>
  <c r="D913" i="1"/>
  <c r="C913" i="1"/>
  <c r="G912" i="1"/>
  <c r="D912" i="1"/>
  <c r="C912" i="1"/>
  <c r="D911" i="1"/>
  <c r="C911" i="1"/>
  <c r="D910" i="1"/>
  <c r="C910" i="1"/>
  <c r="G909" i="1"/>
  <c r="D909" i="1"/>
  <c r="C909" i="1"/>
  <c r="G908" i="1"/>
  <c r="D908" i="1"/>
  <c r="C908" i="1"/>
  <c r="D907" i="1"/>
  <c r="C907" i="1"/>
  <c r="D906" i="1"/>
  <c r="C906" i="1"/>
  <c r="G905" i="1"/>
  <c r="D905" i="1"/>
  <c r="C905" i="1"/>
  <c r="G904" i="1"/>
  <c r="D904" i="1"/>
  <c r="C904" i="1"/>
  <c r="D903" i="1"/>
  <c r="C903" i="1"/>
  <c r="D902" i="1"/>
  <c r="C902" i="1"/>
  <c r="G901" i="1"/>
  <c r="D901" i="1"/>
  <c r="C901" i="1"/>
  <c r="G900" i="1"/>
  <c r="D900" i="1"/>
  <c r="C900" i="1"/>
  <c r="D899" i="1"/>
  <c r="C899" i="1"/>
  <c r="D898" i="1"/>
  <c r="C898" i="1"/>
  <c r="G897" i="1"/>
  <c r="D897" i="1"/>
  <c r="C897" i="1"/>
  <c r="G896" i="1"/>
  <c r="D896" i="1"/>
  <c r="C896" i="1"/>
  <c r="D895" i="1"/>
  <c r="C895" i="1"/>
  <c r="D894" i="1"/>
  <c r="C894" i="1"/>
  <c r="G893" i="1"/>
  <c r="D893" i="1"/>
  <c r="C893" i="1"/>
  <c r="G892" i="1"/>
  <c r="D892" i="1"/>
  <c r="C892" i="1"/>
  <c r="D891" i="1"/>
  <c r="C891" i="1"/>
  <c r="D890" i="1"/>
  <c r="C890" i="1"/>
  <c r="G889" i="1"/>
  <c r="D889" i="1"/>
  <c r="C889" i="1"/>
  <c r="G888" i="1"/>
  <c r="D888" i="1"/>
  <c r="C888" i="1"/>
  <c r="D887" i="1"/>
  <c r="C887" i="1"/>
  <c r="D886" i="1"/>
  <c r="C886" i="1"/>
  <c r="G885" i="1"/>
  <c r="D885" i="1"/>
  <c r="C885" i="1"/>
  <c r="G884" i="1"/>
  <c r="D884" i="1"/>
  <c r="C884" i="1"/>
  <c r="D883" i="1"/>
  <c r="C883" i="1"/>
  <c r="D882" i="1"/>
  <c r="C882" i="1"/>
  <c r="G881" i="1"/>
  <c r="D881" i="1"/>
  <c r="C881" i="1"/>
  <c r="G880" i="1"/>
  <c r="D880" i="1"/>
  <c r="C880" i="1"/>
  <c r="D879" i="1"/>
  <c r="C879" i="1"/>
  <c r="D878" i="1"/>
  <c r="C878" i="1"/>
  <c r="G877" i="1"/>
  <c r="D877" i="1"/>
  <c r="C877" i="1"/>
  <c r="G876" i="1"/>
  <c r="D876" i="1"/>
  <c r="C876" i="1"/>
  <c r="D875" i="1"/>
  <c r="C875" i="1"/>
  <c r="D874" i="1"/>
  <c r="C874" i="1"/>
  <c r="D873" i="1"/>
  <c r="C873" i="1"/>
  <c r="G873" i="1" s="1"/>
  <c r="H872" i="1"/>
  <c r="D872" i="1"/>
  <c r="C872" i="1"/>
  <c r="G872" i="1" s="1"/>
  <c r="H871" i="1"/>
  <c r="D871" i="1"/>
  <c r="C871" i="1"/>
  <c r="G871" i="1" s="1"/>
  <c r="D870" i="1"/>
  <c r="C870" i="1"/>
  <c r="G870" i="1" s="1"/>
  <c r="D869" i="1"/>
  <c r="C869" i="1"/>
  <c r="G869" i="1" s="1"/>
  <c r="H868" i="1"/>
  <c r="D868" i="1"/>
  <c r="C868" i="1"/>
  <c r="G868" i="1" s="1"/>
  <c r="H867" i="1"/>
  <c r="D867" i="1"/>
  <c r="C867" i="1"/>
  <c r="G867" i="1" s="1"/>
  <c r="D866" i="1"/>
  <c r="C866" i="1"/>
  <c r="G866" i="1" s="1"/>
  <c r="D865" i="1"/>
  <c r="C865" i="1"/>
  <c r="G865" i="1" s="1"/>
  <c r="H864" i="1"/>
  <c r="D864" i="1"/>
  <c r="C864" i="1"/>
  <c r="G864" i="1" s="1"/>
  <c r="H863" i="1"/>
  <c r="D863" i="1"/>
  <c r="C863" i="1"/>
  <c r="G863" i="1" s="1"/>
  <c r="D862" i="1"/>
  <c r="C862" i="1"/>
  <c r="G862" i="1" s="1"/>
  <c r="D861" i="1"/>
  <c r="C861" i="1"/>
  <c r="G861" i="1" s="1"/>
  <c r="H860" i="1"/>
  <c r="D860" i="1"/>
  <c r="C860" i="1"/>
  <c r="G860" i="1" s="1"/>
  <c r="H859" i="1"/>
  <c r="D859" i="1"/>
  <c r="C859" i="1"/>
  <c r="G859" i="1" s="1"/>
  <c r="D858" i="1"/>
  <c r="C858" i="1"/>
  <c r="G858" i="1" s="1"/>
  <c r="D857" i="1"/>
  <c r="C857" i="1"/>
  <c r="G857" i="1" s="1"/>
  <c r="H856" i="1"/>
  <c r="D856" i="1"/>
  <c r="C856" i="1"/>
  <c r="G856" i="1" s="1"/>
  <c r="H855" i="1"/>
  <c r="D855" i="1"/>
  <c r="C855" i="1"/>
  <c r="G855" i="1" s="1"/>
  <c r="D854" i="1"/>
  <c r="C854" i="1"/>
  <c r="G854" i="1" s="1"/>
  <c r="D853" i="1"/>
  <c r="C853" i="1"/>
  <c r="G853" i="1" s="1"/>
  <c r="H852" i="1"/>
  <c r="D852" i="1"/>
  <c r="C852" i="1"/>
  <c r="G852" i="1" s="1"/>
  <c r="H851" i="1"/>
  <c r="D851" i="1"/>
  <c r="C851" i="1"/>
  <c r="G851" i="1" s="1"/>
  <c r="D850" i="1"/>
  <c r="C850" i="1"/>
  <c r="G850" i="1" s="1"/>
  <c r="D849" i="1"/>
  <c r="C849" i="1"/>
  <c r="G849" i="1" s="1"/>
  <c r="H848" i="1"/>
  <c r="D848" i="1"/>
  <c r="C848" i="1"/>
  <c r="G848" i="1" s="1"/>
  <c r="H847" i="1"/>
  <c r="D847" i="1"/>
  <c r="C847" i="1"/>
  <c r="G847" i="1" s="1"/>
  <c r="D846" i="1"/>
  <c r="C846" i="1"/>
  <c r="G846" i="1" s="1"/>
  <c r="D845" i="1"/>
  <c r="C845" i="1"/>
  <c r="G845" i="1" s="1"/>
  <c r="H844" i="1"/>
  <c r="D844" i="1"/>
  <c r="C844" i="1"/>
  <c r="G844" i="1" s="1"/>
  <c r="H843" i="1"/>
  <c r="D843" i="1"/>
  <c r="C843" i="1"/>
  <c r="G843" i="1" s="1"/>
  <c r="D842" i="1"/>
  <c r="C842" i="1"/>
  <c r="G842" i="1" s="1"/>
  <c r="D841" i="1"/>
  <c r="C841" i="1"/>
  <c r="G841" i="1" s="1"/>
  <c r="H840" i="1"/>
  <c r="D840" i="1"/>
  <c r="C840" i="1"/>
  <c r="G840" i="1" s="1"/>
  <c r="H839" i="1"/>
  <c r="D839" i="1"/>
  <c r="C839" i="1"/>
  <c r="G839" i="1" s="1"/>
  <c r="D838" i="1"/>
  <c r="C838" i="1"/>
  <c r="G838" i="1" s="1"/>
  <c r="D837" i="1"/>
  <c r="C837" i="1"/>
  <c r="G837" i="1" s="1"/>
  <c r="H836" i="1"/>
  <c r="D836" i="1"/>
  <c r="C836" i="1"/>
  <c r="G836" i="1" s="1"/>
  <c r="H835" i="1"/>
  <c r="D835" i="1"/>
  <c r="C835" i="1"/>
  <c r="G835" i="1" s="1"/>
  <c r="D834" i="1"/>
  <c r="C834" i="1"/>
  <c r="G834" i="1" s="1"/>
  <c r="D833" i="1"/>
  <c r="C833" i="1"/>
  <c r="G833" i="1" s="1"/>
  <c r="H832" i="1"/>
  <c r="D832" i="1"/>
  <c r="C832" i="1"/>
  <c r="G832" i="1" s="1"/>
  <c r="H831" i="1"/>
  <c r="D831" i="1"/>
  <c r="C831" i="1"/>
  <c r="G831" i="1" s="1"/>
  <c r="D830" i="1"/>
  <c r="C830" i="1"/>
  <c r="G830" i="1" s="1"/>
  <c r="D829" i="1"/>
  <c r="C829" i="1"/>
  <c r="G829" i="1" s="1"/>
  <c r="H828" i="1"/>
  <c r="D828" i="1"/>
  <c r="C828" i="1"/>
  <c r="G828" i="1" s="1"/>
  <c r="H827" i="1"/>
  <c r="D827" i="1"/>
  <c r="C827" i="1"/>
  <c r="G827" i="1" s="1"/>
  <c r="D826" i="1"/>
  <c r="C826" i="1"/>
  <c r="G826" i="1" s="1"/>
  <c r="D825" i="1"/>
  <c r="C825" i="1"/>
  <c r="G825" i="1" s="1"/>
  <c r="H824" i="1"/>
  <c r="D824" i="1"/>
  <c r="C824" i="1"/>
  <c r="G824" i="1" s="1"/>
  <c r="H823" i="1"/>
  <c r="D823" i="1"/>
  <c r="C823" i="1"/>
  <c r="G823" i="1" s="1"/>
  <c r="D822" i="1"/>
  <c r="C822" i="1"/>
  <c r="G822" i="1" s="1"/>
  <c r="D821" i="1"/>
  <c r="C821" i="1"/>
  <c r="G821" i="1" s="1"/>
  <c r="H820" i="1"/>
  <c r="D820" i="1"/>
  <c r="C820" i="1"/>
  <c r="G820" i="1" s="1"/>
  <c r="H819" i="1"/>
  <c r="D819" i="1"/>
  <c r="C819" i="1"/>
  <c r="G819" i="1" s="1"/>
  <c r="D818" i="1"/>
  <c r="C818" i="1"/>
  <c r="G818" i="1" s="1"/>
  <c r="D817" i="1"/>
  <c r="C817" i="1"/>
  <c r="G817" i="1" s="1"/>
  <c r="H816" i="1"/>
  <c r="D816" i="1"/>
  <c r="C816" i="1"/>
  <c r="G816" i="1" s="1"/>
  <c r="H815" i="1"/>
  <c r="D815" i="1"/>
  <c r="C815" i="1"/>
  <c r="G815" i="1" s="1"/>
  <c r="D814" i="1"/>
  <c r="C814" i="1"/>
  <c r="G814" i="1" s="1"/>
  <c r="D813" i="1"/>
  <c r="C813" i="1"/>
  <c r="G813" i="1" s="1"/>
  <c r="H812" i="1"/>
  <c r="D812" i="1"/>
  <c r="C812" i="1"/>
  <c r="G812" i="1" s="1"/>
  <c r="H811" i="1"/>
  <c r="D811" i="1"/>
  <c r="C811" i="1"/>
  <c r="G811" i="1" s="1"/>
  <c r="D810" i="1"/>
  <c r="C810" i="1"/>
  <c r="G810" i="1" s="1"/>
  <c r="D809" i="1"/>
  <c r="C809" i="1"/>
  <c r="G809" i="1" s="1"/>
  <c r="H808" i="1"/>
  <c r="D808" i="1"/>
  <c r="C808" i="1"/>
  <c r="G808" i="1" s="1"/>
  <c r="H807" i="1"/>
  <c r="D807" i="1"/>
  <c r="C807" i="1"/>
  <c r="G807" i="1" s="1"/>
  <c r="D806" i="1"/>
  <c r="C806" i="1"/>
  <c r="G806" i="1" s="1"/>
  <c r="D805" i="1"/>
  <c r="C805" i="1"/>
  <c r="G805" i="1" s="1"/>
  <c r="H804" i="1"/>
  <c r="D804" i="1"/>
  <c r="C804" i="1"/>
  <c r="G804" i="1" s="1"/>
  <c r="H803" i="1"/>
  <c r="D803" i="1"/>
  <c r="C803" i="1"/>
  <c r="G803" i="1" s="1"/>
  <c r="D802" i="1"/>
  <c r="C802" i="1"/>
  <c r="G802" i="1" s="1"/>
  <c r="D801" i="1"/>
  <c r="C801" i="1"/>
  <c r="G801" i="1" s="1"/>
  <c r="H800" i="1"/>
  <c r="D800" i="1"/>
  <c r="C800" i="1"/>
  <c r="G800" i="1" s="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H648" i="1"/>
  <c r="D648" i="1"/>
  <c r="G648" i="1" s="1"/>
  <c r="C648" i="1"/>
  <c r="H647" i="1"/>
  <c r="D647" i="1"/>
  <c r="G647" i="1" s="1"/>
  <c r="C647" i="1"/>
  <c r="H646" i="1"/>
  <c r="G646" i="1"/>
  <c r="D646" i="1"/>
  <c r="C646" i="1"/>
  <c r="H645" i="1"/>
  <c r="G645" i="1"/>
  <c r="D645" i="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G423" i="1" s="1"/>
  <c r="C423" i="1"/>
  <c r="D422" i="1"/>
  <c r="H422" i="1" s="1"/>
  <c r="C422" i="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G388"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G379" i="1"/>
  <c r="D379" i="1"/>
  <c r="H379" i="1" s="1"/>
  <c r="C379" i="1"/>
  <c r="G378" i="1"/>
  <c r="D378" i="1"/>
  <c r="H378" i="1" s="1"/>
  <c r="C378" i="1"/>
  <c r="H377" i="1"/>
  <c r="G377" i="1"/>
  <c r="D377" i="1"/>
  <c r="C377" i="1"/>
  <c r="H376" i="1"/>
  <c r="G376" i="1"/>
  <c r="D376" i="1"/>
  <c r="C376" i="1"/>
  <c r="G375"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G254" i="1"/>
  <c r="D254" i="1"/>
  <c r="H254" i="1" s="1"/>
  <c r="C254" i="1"/>
  <c r="G253" i="1"/>
  <c r="D253" i="1"/>
  <c r="H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G226" i="1"/>
  <c r="D226" i="1"/>
  <c r="H226" i="1" s="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D195" i="1"/>
  <c r="H195" i="1" s="1"/>
  <c r="C195" i="1"/>
  <c r="H194" i="1"/>
  <c r="G194" i="1"/>
  <c r="D194" i="1"/>
  <c r="C194"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G184" i="1" s="1"/>
  <c r="C184" i="1"/>
  <c r="H183" i="1"/>
  <c r="G183" i="1"/>
  <c r="D183" i="1"/>
  <c r="C183" i="1"/>
  <c r="G182" i="1"/>
  <c r="D182" i="1"/>
  <c r="H182" i="1" s="1"/>
  <c r="C182" i="1"/>
  <c r="H181" i="1"/>
  <c r="D181" i="1"/>
  <c r="G181" i="1" s="1"/>
  <c r="C181" i="1"/>
  <c r="H180" i="1"/>
  <c r="G180" i="1"/>
  <c r="D180" i="1"/>
  <c r="C180" i="1"/>
  <c r="D179" i="1"/>
  <c r="H179" i="1" s="1"/>
  <c r="C179" i="1"/>
  <c r="H178" i="1"/>
  <c r="G178" i="1"/>
  <c r="D178" i="1"/>
  <c r="C178" i="1"/>
  <c r="H177" i="1"/>
  <c r="G177" i="1"/>
  <c r="D177" i="1"/>
  <c r="C177" i="1"/>
  <c r="H176" i="1"/>
  <c r="G176" i="1"/>
  <c r="D176" i="1"/>
  <c r="C176" i="1"/>
  <c r="D175" i="1"/>
  <c r="H175" i="1" s="1"/>
  <c r="C175" i="1"/>
  <c r="D174" i="1"/>
  <c r="H174" i="1" s="1"/>
  <c r="C174" i="1"/>
  <c r="H173" i="1"/>
  <c r="G173" i="1"/>
  <c r="D173" i="1"/>
  <c r="C173" i="1"/>
  <c r="H172" i="1"/>
  <c r="G172" i="1"/>
  <c r="D172" i="1"/>
  <c r="C172" i="1"/>
  <c r="D171" i="1"/>
  <c r="H171" i="1" s="1"/>
  <c r="C171" i="1"/>
  <c r="D170" i="1"/>
  <c r="H170" i="1" s="1"/>
  <c r="C170" i="1"/>
  <c r="H169" i="1"/>
  <c r="G169" i="1"/>
  <c r="D169" i="1"/>
  <c r="C169" i="1"/>
  <c r="D168" i="1"/>
  <c r="H168" i="1" s="1"/>
  <c r="C168" i="1"/>
  <c r="D167" i="1"/>
  <c r="H167" i="1" s="1"/>
  <c r="C167" i="1"/>
  <c r="D166" i="1"/>
  <c r="H166" i="1" s="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G158" i="1"/>
  <c r="D158" i="1"/>
  <c r="H158" i="1" s="1"/>
  <c r="C158" i="1"/>
  <c r="H157" i="1"/>
  <c r="G157" i="1"/>
  <c r="D157" i="1"/>
  <c r="C157" i="1"/>
  <c r="C156" i="1"/>
  <c r="H155" i="1"/>
  <c r="D155" i="1"/>
  <c r="G155" i="1" s="1"/>
  <c r="C155" i="1"/>
  <c r="H154" i="1"/>
  <c r="G154" i="1"/>
  <c r="D154" i="1"/>
  <c r="C154" i="1"/>
  <c r="H153" i="1"/>
  <c r="G153" i="1"/>
  <c r="D153" i="1"/>
  <c r="C153" i="1"/>
  <c r="H152" i="1"/>
  <c r="G152" i="1"/>
  <c r="D152" i="1"/>
  <c r="C152" i="1"/>
  <c r="H151" i="1"/>
  <c r="D151" i="1"/>
  <c r="G151" i="1" s="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D131" i="1"/>
  <c r="H131" i="1" s="1"/>
  <c r="C131" i="1"/>
  <c r="D130" i="1"/>
  <c r="H129" i="1"/>
  <c r="G129" i="1"/>
  <c r="D129" i="1"/>
  <c r="C129" i="1"/>
  <c r="H128" i="1"/>
  <c r="G128" i="1"/>
  <c r="D128" i="1"/>
  <c r="C128" i="1"/>
  <c r="H127" i="1"/>
  <c r="D127" i="1"/>
  <c r="G127" i="1" s="1"/>
  <c r="C127" i="1"/>
  <c r="D126" i="1"/>
  <c r="H126" i="1" s="1"/>
  <c r="C126" i="1"/>
  <c r="D125" i="1"/>
  <c r="H125" i="1" s="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G76" i="1"/>
  <c r="D76" i="1"/>
  <c r="H76" i="1" s="1"/>
  <c r="C76" i="1"/>
  <c r="H75" i="1"/>
  <c r="G75" i="1"/>
  <c r="D75" i="1"/>
  <c r="C75" i="1"/>
  <c r="G74"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0" i="9" l="1"/>
  <c r="B320" i="9" s="1"/>
  <c r="E324" i="9"/>
  <c r="B324" i="9" s="1"/>
  <c r="E307" i="9"/>
  <c r="B307" i="9" s="1"/>
  <c r="H737" i="1"/>
  <c r="E57" i="9"/>
  <c r="B57" i="9" s="1"/>
  <c r="G737" i="1"/>
  <c r="G1686" i="1"/>
  <c r="G1683" i="1"/>
  <c r="G1682" i="1"/>
  <c r="H1620" i="1"/>
  <c r="H1602" i="1"/>
  <c r="G1602" i="1"/>
  <c r="H1604" i="1"/>
  <c r="G1594" i="1"/>
  <c r="H1583" i="1"/>
  <c r="G1583" i="1"/>
  <c r="G653" i="1"/>
  <c r="G651" i="1"/>
  <c r="G649" i="1"/>
  <c r="G131" i="1"/>
  <c r="G125" i="1"/>
  <c r="G126" i="1"/>
  <c r="G73" i="1"/>
  <c r="G64" i="1"/>
  <c r="G65" i="1"/>
  <c r="E49" i="4"/>
  <c r="D45" i="1" s="1"/>
  <c r="F68" i="4"/>
  <c r="G415" i="1"/>
  <c r="G422" i="1"/>
  <c r="G374" i="1"/>
  <c r="E373" i="4"/>
  <c r="G300" i="1"/>
  <c r="H423" i="1"/>
  <c r="G641" i="1"/>
  <c r="H641" i="1"/>
  <c r="D421" i="1"/>
  <c r="G197" i="1"/>
  <c r="G195" i="1"/>
  <c r="D190" i="1"/>
  <c r="H190" i="1" s="1"/>
  <c r="F244" i="9"/>
  <c r="B244" i="9" s="1"/>
  <c r="G193" i="1"/>
  <c r="G190" i="1"/>
  <c r="G192" i="1"/>
  <c r="E55" i="9"/>
  <c r="H184" i="1"/>
  <c r="F240" i="9"/>
  <c r="G179" i="1"/>
  <c r="G174" i="1"/>
  <c r="G175" i="1"/>
  <c r="G171" i="1"/>
  <c r="G170" i="1"/>
  <c r="G168" i="1"/>
  <c r="G166" i="1"/>
  <c r="G167" i="1"/>
  <c r="E164" i="4"/>
  <c r="D160" i="1" s="1"/>
  <c r="G156" i="1"/>
  <c r="H156" i="1"/>
  <c r="F160" i="4"/>
  <c r="E153" i="4"/>
  <c r="D149" i="1" s="1"/>
  <c r="E322" i="9"/>
  <c r="B322" i="9" s="1"/>
  <c r="F236" i="9"/>
  <c r="B236" i="9" s="1"/>
  <c r="E311" i="9"/>
  <c r="B311" i="9" s="1"/>
  <c r="E327" i="9"/>
  <c r="B327" i="9" s="1"/>
  <c r="H322" i="1"/>
  <c r="G322" i="1"/>
  <c r="H341" i="1"/>
  <c r="G341" i="1"/>
  <c r="H874" i="1"/>
  <c r="G874" i="1"/>
  <c r="H882" i="1"/>
  <c r="G882" i="1"/>
  <c r="H887" i="1"/>
  <c r="G887" i="1"/>
  <c r="H895" i="1"/>
  <c r="G895" i="1"/>
  <c r="H911" i="1"/>
  <c r="G911" i="1"/>
  <c r="H927" i="1"/>
  <c r="G927" i="1"/>
  <c r="H1007" i="1"/>
  <c r="G1007" i="1"/>
  <c r="H1015" i="1"/>
  <c r="G1015" i="1"/>
  <c r="H1031" i="1"/>
  <c r="G1031" i="1"/>
  <c r="H1063" i="1"/>
  <c r="G1063" i="1"/>
  <c r="H1168" i="1"/>
  <c r="G1168" i="1"/>
  <c r="H1178" i="1"/>
  <c r="G1178" i="1"/>
  <c r="H931" i="1"/>
  <c r="G931" i="1"/>
  <c r="H947" i="1"/>
  <c r="G947" i="1"/>
  <c r="H963" i="1"/>
  <c r="G963" i="1"/>
  <c r="H979" i="1"/>
  <c r="G979" i="1"/>
  <c r="H995" i="1"/>
  <c r="G995" i="1"/>
  <c r="H1019" i="1"/>
  <c r="G1019" i="1"/>
  <c r="H1035" i="1"/>
  <c r="G1035" i="1"/>
  <c r="H1051" i="1"/>
  <c r="G1051" i="1"/>
  <c r="H1067" i="1"/>
  <c r="G1067" i="1"/>
  <c r="H1076" i="1"/>
  <c r="G1076" i="1"/>
  <c r="H1083" i="1"/>
  <c r="G1083" i="1"/>
  <c r="H1086" i="1"/>
  <c r="G1086" i="1"/>
  <c r="H1120" i="1"/>
  <c r="G1120" i="1"/>
  <c r="H1127" i="1"/>
  <c r="G1127" i="1"/>
  <c r="H1130" i="1"/>
  <c r="G1130" i="1"/>
  <c r="H1196" i="1"/>
  <c r="G1196" i="1"/>
  <c r="H1203" i="1"/>
  <c r="G1203" i="1"/>
  <c r="H1206" i="1"/>
  <c r="G1206" i="1"/>
  <c r="H1214" i="1"/>
  <c r="G1214" i="1"/>
  <c r="H1222" i="1"/>
  <c r="G1222" i="1"/>
  <c r="H1389" i="1"/>
  <c r="G1389" i="1"/>
  <c r="H1505" i="1"/>
  <c r="G1505" i="1"/>
  <c r="H879" i="1"/>
  <c r="G879" i="1"/>
  <c r="H903" i="1"/>
  <c r="G903" i="1"/>
  <c r="H919" i="1"/>
  <c r="G919" i="1"/>
  <c r="H922" i="1"/>
  <c r="G922" i="1"/>
  <c r="H959" i="1"/>
  <c r="G959" i="1"/>
  <c r="H991" i="1"/>
  <c r="G991" i="1"/>
  <c r="H1047" i="1"/>
  <c r="G1047" i="1"/>
  <c r="H1104" i="1"/>
  <c r="G1104" i="1"/>
  <c r="H1111" i="1"/>
  <c r="G1111" i="1"/>
  <c r="H1114" i="1"/>
  <c r="G1114" i="1"/>
  <c r="H1175" i="1"/>
  <c r="G1175" i="1"/>
  <c r="H1190" i="1"/>
  <c r="G1190" i="1"/>
  <c r="H1373" i="1"/>
  <c r="G1373" i="1"/>
  <c r="H1637" i="1"/>
  <c r="G1637" i="1"/>
  <c r="C309" i="1"/>
  <c r="C316" i="1"/>
  <c r="H802" i="1"/>
  <c r="H806" i="1"/>
  <c r="H810" i="1"/>
  <c r="H814" i="1"/>
  <c r="H818" i="1"/>
  <c r="H822" i="1"/>
  <c r="H826" i="1"/>
  <c r="H830" i="1"/>
  <c r="H834" i="1"/>
  <c r="H838" i="1"/>
  <c r="H842" i="1"/>
  <c r="H846" i="1"/>
  <c r="H850" i="1"/>
  <c r="H854" i="1"/>
  <c r="H858" i="1"/>
  <c r="H862" i="1"/>
  <c r="H866" i="1"/>
  <c r="H870" i="1"/>
  <c r="H875" i="1"/>
  <c r="G875" i="1"/>
  <c r="H878" i="1"/>
  <c r="G878" i="1"/>
  <c r="H883" i="1"/>
  <c r="G883" i="1"/>
  <c r="H886" i="1"/>
  <c r="G886" i="1"/>
  <c r="H891" i="1"/>
  <c r="G891" i="1"/>
  <c r="H894" i="1"/>
  <c r="G894" i="1"/>
  <c r="H899" i="1"/>
  <c r="G899" i="1"/>
  <c r="H902" i="1"/>
  <c r="G902" i="1"/>
  <c r="H907" i="1"/>
  <c r="G907" i="1"/>
  <c r="H910" i="1"/>
  <c r="G910" i="1"/>
  <c r="H915" i="1"/>
  <c r="G915" i="1"/>
  <c r="H918" i="1"/>
  <c r="G918" i="1"/>
  <c r="H923" i="1"/>
  <c r="G923" i="1"/>
  <c r="H926" i="1"/>
  <c r="G926" i="1"/>
  <c r="H935" i="1"/>
  <c r="G935" i="1"/>
  <c r="H951" i="1"/>
  <c r="G951" i="1"/>
  <c r="H967" i="1"/>
  <c r="G967" i="1"/>
  <c r="H983" i="1"/>
  <c r="G983" i="1"/>
  <c r="H999" i="1"/>
  <c r="G999" i="1"/>
  <c r="H1023" i="1"/>
  <c r="G1023" i="1"/>
  <c r="H1039" i="1"/>
  <c r="G1039" i="1"/>
  <c r="H1055" i="1"/>
  <c r="G1055" i="1"/>
  <c r="H1071" i="1"/>
  <c r="G1071" i="1"/>
  <c r="H1092" i="1"/>
  <c r="G1092" i="1"/>
  <c r="H1136" i="1"/>
  <c r="G1136" i="1"/>
  <c r="H1143" i="1"/>
  <c r="G1143" i="1"/>
  <c r="H1146" i="1"/>
  <c r="G1146" i="1"/>
  <c r="G1269" i="1"/>
  <c r="H1269" i="1"/>
  <c r="H1382" i="1"/>
  <c r="G1382" i="1"/>
  <c r="H1496" i="1"/>
  <c r="G1496" i="1"/>
  <c r="I1560" i="1"/>
  <c r="H890" i="1"/>
  <c r="G890" i="1"/>
  <c r="H898" i="1"/>
  <c r="G898" i="1"/>
  <c r="H906" i="1"/>
  <c r="G906" i="1"/>
  <c r="H914" i="1"/>
  <c r="G914" i="1"/>
  <c r="H943" i="1"/>
  <c r="G943" i="1"/>
  <c r="H975" i="1"/>
  <c r="G975" i="1"/>
  <c r="H1187" i="1"/>
  <c r="G1187" i="1"/>
  <c r="H1552" i="1"/>
  <c r="G1552" i="1"/>
  <c r="I1552" i="1" s="1"/>
  <c r="J1552" i="1"/>
  <c r="H801" i="1"/>
  <c r="H805" i="1"/>
  <c r="H809" i="1"/>
  <c r="H813" i="1"/>
  <c r="H817" i="1"/>
  <c r="H821" i="1"/>
  <c r="H825" i="1"/>
  <c r="H829" i="1"/>
  <c r="H833" i="1"/>
  <c r="H837" i="1"/>
  <c r="H841" i="1"/>
  <c r="H845" i="1"/>
  <c r="H849" i="1"/>
  <c r="H853" i="1"/>
  <c r="H857" i="1"/>
  <c r="H861" i="1"/>
  <c r="H865" i="1"/>
  <c r="H869" i="1"/>
  <c r="H873" i="1"/>
  <c r="H939" i="1"/>
  <c r="G939" i="1"/>
  <c r="H955" i="1"/>
  <c r="G955" i="1"/>
  <c r="H971" i="1"/>
  <c r="G971" i="1"/>
  <c r="H987" i="1"/>
  <c r="G987" i="1"/>
  <c r="H1003" i="1"/>
  <c r="G1003" i="1"/>
  <c r="H1027" i="1"/>
  <c r="G1027" i="1"/>
  <c r="H1043" i="1"/>
  <c r="G1043" i="1"/>
  <c r="H1059" i="1"/>
  <c r="G1059" i="1"/>
  <c r="H1095" i="1"/>
  <c r="G1095" i="1"/>
  <c r="H1098" i="1"/>
  <c r="G1098" i="1"/>
  <c r="H1159" i="1"/>
  <c r="G1159" i="1"/>
  <c r="H1162" i="1"/>
  <c r="G1162" i="1"/>
  <c r="H1210" i="1"/>
  <c r="G1210" i="1"/>
  <c r="H1218" i="1"/>
  <c r="G1218" i="1"/>
  <c r="G1262" i="1"/>
  <c r="H1262" i="1"/>
  <c r="H1398" i="1"/>
  <c r="G1398" i="1"/>
  <c r="H1531" i="1"/>
  <c r="G1531" i="1"/>
  <c r="H1079" i="1"/>
  <c r="G1079" i="1"/>
  <c r="H1107" i="1"/>
  <c r="G1107" i="1"/>
  <c r="H1123" i="1"/>
  <c r="G1123" i="1"/>
  <c r="H1139" i="1"/>
  <c r="G1139" i="1"/>
  <c r="H1155" i="1"/>
  <c r="G1155" i="1"/>
  <c r="H1171" i="1"/>
  <c r="G1171" i="1"/>
  <c r="H1183" i="1"/>
  <c r="G1183" i="1"/>
  <c r="H1199" i="1"/>
  <c r="G1199" i="1"/>
  <c r="G1265" i="1"/>
  <c r="H1265" i="1"/>
  <c r="H1280" i="1"/>
  <c r="G1280" i="1"/>
  <c r="H1385" i="1"/>
  <c r="G1385" i="1"/>
  <c r="H1486" i="1"/>
  <c r="G1486" i="1"/>
  <c r="H1488" i="1"/>
  <c r="G1488" i="1"/>
  <c r="H1490" i="1"/>
  <c r="G1490" i="1"/>
  <c r="H1492" i="1"/>
  <c r="G1492" i="1"/>
  <c r="H1494" i="1"/>
  <c r="G1494" i="1"/>
  <c r="H1508" i="1"/>
  <c r="G1508" i="1"/>
  <c r="H1527" i="1"/>
  <c r="G1527" i="1"/>
  <c r="I1545" i="1"/>
  <c r="H1562" i="1"/>
  <c r="G1562" i="1"/>
  <c r="I1562" i="1" s="1"/>
  <c r="H1580" i="1"/>
  <c r="G1580" i="1"/>
  <c r="I1580" i="1" s="1"/>
  <c r="J1580" i="1"/>
  <c r="I21" i="3"/>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3" i="1"/>
  <c r="H1017" i="1"/>
  <c r="H1021" i="1"/>
  <c r="H1025" i="1"/>
  <c r="H1029" i="1"/>
  <c r="H1033" i="1"/>
  <c r="H1037" i="1"/>
  <c r="H1041" i="1"/>
  <c r="H1045" i="1"/>
  <c r="H1049" i="1"/>
  <c r="H1053" i="1"/>
  <c r="H1057" i="1"/>
  <c r="H1061" i="1"/>
  <c r="H1065" i="1"/>
  <c r="H1072" i="1"/>
  <c r="H1075" i="1"/>
  <c r="G1075" i="1"/>
  <c r="H1084" i="1"/>
  <c r="H1091" i="1"/>
  <c r="G1091" i="1"/>
  <c r="H1096" i="1"/>
  <c r="H1103" i="1"/>
  <c r="G1103" i="1"/>
  <c r="H1112" i="1"/>
  <c r="H1119" i="1"/>
  <c r="G1119" i="1"/>
  <c r="H1128" i="1"/>
  <c r="H1135" i="1"/>
  <c r="G1135" i="1"/>
  <c r="H1144" i="1"/>
  <c r="H1151" i="1"/>
  <c r="G1151" i="1"/>
  <c r="H1160" i="1"/>
  <c r="H1167" i="1"/>
  <c r="G1167" i="1"/>
  <c r="H1176" i="1"/>
  <c r="H1188" i="1"/>
  <c r="H1195" i="1"/>
  <c r="G1195" i="1"/>
  <c r="H1204" i="1"/>
  <c r="G1209" i="1"/>
  <c r="G1213" i="1"/>
  <c r="G1217" i="1"/>
  <c r="G1221" i="1"/>
  <c r="H1258" i="1"/>
  <c r="G1261" i="1"/>
  <c r="H1261" i="1"/>
  <c r="H1274" i="1"/>
  <c r="G1277" i="1"/>
  <c r="H1277" i="1"/>
  <c r="G1378" i="1"/>
  <c r="H1381" i="1"/>
  <c r="G1381" i="1"/>
  <c r="G1394" i="1"/>
  <c r="H1397" i="1"/>
  <c r="G1397" i="1"/>
  <c r="H1504" i="1"/>
  <c r="G1504" i="1"/>
  <c r="G1536" i="1"/>
  <c r="G1546" i="1"/>
  <c r="H1546" i="1"/>
  <c r="J1546" i="1"/>
  <c r="H1555" i="1"/>
  <c r="G1555" i="1"/>
  <c r="J1557" i="1"/>
  <c r="H1557" i="1"/>
  <c r="G1557" i="1"/>
  <c r="I1573" i="1"/>
  <c r="G1584" i="1"/>
  <c r="H1584" i="1"/>
  <c r="G208" i="9"/>
  <c r="E208" i="9" s="1"/>
  <c r="B208" i="9" s="1"/>
  <c r="G176" i="9"/>
  <c r="E176" i="9" s="1"/>
  <c r="B176" i="9" s="1"/>
  <c r="F17" i="4"/>
  <c r="F135" i="4"/>
  <c r="D134" i="4"/>
  <c r="H876" i="1"/>
  <c r="H880" i="1"/>
  <c r="H884" i="1"/>
  <c r="H888" i="1"/>
  <c r="H892" i="1"/>
  <c r="H896" i="1"/>
  <c r="H900" i="1"/>
  <c r="H904" i="1"/>
  <c r="H908" i="1"/>
  <c r="H912" i="1"/>
  <c r="H916" i="1"/>
  <c r="H920" i="1"/>
  <c r="H924"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H984" i="1"/>
  <c r="G986" i="1"/>
  <c r="H988" i="1"/>
  <c r="G990" i="1"/>
  <c r="H992" i="1"/>
  <c r="G994" i="1"/>
  <c r="H996" i="1"/>
  <c r="G998" i="1"/>
  <c r="H1000" i="1"/>
  <c r="G1002" i="1"/>
  <c r="H1004" i="1"/>
  <c r="G1006" i="1"/>
  <c r="H1008" i="1"/>
  <c r="G1010" i="1"/>
  <c r="G1014" i="1"/>
  <c r="H1016" i="1"/>
  <c r="G1018" i="1"/>
  <c r="H1020" i="1"/>
  <c r="G1022" i="1"/>
  <c r="H1024" i="1"/>
  <c r="G1026" i="1"/>
  <c r="H1028" i="1"/>
  <c r="G1030" i="1"/>
  <c r="H1032" i="1"/>
  <c r="G1034" i="1"/>
  <c r="H1036" i="1"/>
  <c r="G1038" i="1"/>
  <c r="H1040" i="1"/>
  <c r="G1042" i="1"/>
  <c r="H1044" i="1"/>
  <c r="G1046" i="1"/>
  <c r="H1048" i="1"/>
  <c r="G1050" i="1"/>
  <c r="H1052" i="1"/>
  <c r="G1054" i="1"/>
  <c r="H1056" i="1"/>
  <c r="G1058" i="1"/>
  <c r="H1060" i="1"/>
  <c r="G1062" i="1"/>
  <c r="H1064" i="1"/>
  <c r="G1066" i="1"/>
  <c r="H1068" i="1"/>
  <c r="G1070" i="1"/>
  <c r="H1080" i="1"/>
  <c r="G1082" i="1"/>
  <c r="H1087" i="1"/>
  <c r="G1087" i="1"/>
  <c r="G1088" i="1"/>
  <c r="G1094" i="1"/>
  <c r="H1099" i="1"/>
  <c r="G1099" i="1"/>
  <c r="G1100" i="1"/>
  <c r="H1108" i="1"/>
  <c r="G1110" i="1"/>
  <c r="H1115" i="1"/>
  <c r="G1115" i="1"/>
  <c r="G1116" i="1"/>
  <c r="H1124" i="1"/>
  <c r="G1126" i="1"/>
  <c r="H1131" i="1"/>
  <c r="G1131" i="1"/>
  <c r="G1132" i="1"/>
  <c r="H1140" i="1"/>
  <c r="G1142" i="1"/>
  <c r="H1147" i="1"/>
  <c r="G1147" i="1"/>
  <c r="G1148" i="1"/>
  <c r="H1156" i="1"/>
  <c r="G1158" i="1"/>
  <c r="H1163" i="1"/>
  <c r="G1163" i="1"/>
  <c r="G1164" i="1"/>
  <c r="H1172" i="1"/>
  <c r="G1174" i="1"/>
  <c r="H1179" i="1"/>
  <c r="G1179" i="1"/>
  <c r="H1184" i="1"/>
  <c r="G1186" i="1"/>
  <c r="H1191" i="1"/>
  <c r="G1191" i="1"/>
  <c r="G1192" i="1"/>
  <c r="H1200" i="1"/>
  <c r="G1202" i="1"/>
  <c r="G1257" i="1"/>
  <c r="H1257" i="1"/>
  <c r="G1273" i="1"/>
  <c r="H1273" i="1"/>
  <c r="G1374" i="1"/>
  <c r="H1377" i="1"/>
  <c r="G1377" i="1"/>
  <c r="G1390" i="1"/>
  <c r="H1393" i="1"/>
  <c r="G1393" i="1"/>
  <c r="H1419" i="1"/>
  <c r="G1419" i="1"/>
  <c r="H1421" i="1"/>
  <c r="G1421" i="1"/>
  <c r="H1423" i="1"/>
  <c r="G1423" i="1"/>
  <c r="H1425" i="1"/>
  <c r="G1425" i="1"/>
  <c r="H1427" i="1"/>
  <c r="G1427" i="1"/>
  <c r="H1429" i="1"/>
  <c r="G1429" i="1"/>
  <c r="G1497" i="1"/>
  <c r="H1500" i="1"/>
  <c r="G1500" i="1"/>
  <c r="G1532" i="1"/>
  <c r="H1535" i="1"/>
  <c r="G1535" i="1"/>
  <c r="J1541" i="1"/>
  <c r="H1541" i="1"/>
  <c r="G1541" i="1"/>
  <c r="I1541" i="1" s="1"/>
  <c r="J1562" i="1"/>
  <c r="J1566" i="1"/>
  <c r="H1566" i="1"/>
  <c r="G1566" i="1"/>
  <c r="I1566" i="1" s="1"/>
  <c r="J1581" i="1"/>
  <c r="G1581" i="1"/>
  <c r="H1581" i="1"/>
  <c r="H1630" i="1"/>
  <c r="G1630" i="1"/>
  <c r="F126" i="4"/>
  <c r="D125" i="4"/>
  <c r="F154" i="4"/>
  <c r="D153" i="4"/>
  <c r="F361" i="4"/>
  <c r="F398" i="4"/>
  <c r="D373" i="4"/>
  <c r="F467" i="4"/>
  <c r="D466" i="4"/>
  <c r="F572" i="4"/>
  <c r="D571" i="4"/>
  <c r="F589" i="4"/>
  <c r="D584" i="4"/>
  <c r="F647" i="4"/>
  <c r="D6" i="7"/>
  <c r="C1540" i="1"/>
  <c r="H1659" i="1"/>
  <c r="G1659" i="1"/>
  <c r="I40" i="3"/>
  <c r="C1681" i="1"/>
  <c r="B43" i="9"/>
  <c r="H1069" i="1"/>
  <c r="H1073" i="1"/>
  <c r="H1077" i="1"/>
  <c r="H1081" i="1"/>
  <c r="H1085" i="1"/>
  <c r="H1089" i="1"/>
  <c r="H1097" i="1"/>
  <c r="H1101" i="1"/>
  <c r="H1105" i="1"/>
  <c r="H1109" i="1"/>
  <c r="H1113" i="1"/>
  <c r="H1117" i="1"/>
  <c r="H1121" i="1"/>
  <c r="H1125" i="1"/>
  <c r="H1129" i="1"/>
  <c r="H1133" i="1"/>
  <c r="H1137" i="1"/>
  <c r="H1141" i="1"/>
  <c r="H1145" i="1"/>
  <c r="H1149" i="1"/>
  <c r="H1153" i="1"/>
  <c r="H1157" i="1"/>
  <c r="H1161" i="1"/>
  <c r="H1165" i="1"/>
  <c r="H1169" i="1"/>
  <c r="H1173" i="1"/>
  <c r="H1177" i="1"/>
  <c r="H1185" i="1"/>
  <c r="H1189" i="1"/>
  <c r="H1193" i="1"/>
  <c r="H1197" i="1"/>
  <c r="H1201" i="1"/>
  <c r="H1205" i="1"/>
  <c r="H1420" i="1"/>
  <c r="G1420" i="1"/>
  <c r="H1422" i="1"/>
  <c r="G1422" i="1"/>
  <c r="H1424" i="1"/>
  <c r="G1424" i="1"/>
  <c r="H1426" i="1"/>
  <c r="G1426" i="1"/>
  <c r="H1428" i="1"/>
  <c r="G1428" i="1"/>
  <c r="H1430" i="1"/>
  <c r="G1430" i="1"/>
  <c r="J1551" i="1"/>
  <c r="H1551" i="1"/>
  <c r="G1551" i="1"/>
  <c r="I1551" i="1" s="1"/>
  <c r="H1556" i="1"/>
  <c r="G1556" i="1"/>
  <c r="J1561" i="1"/>
  <c r="H1561" i="1"/>
  <c r="G1561" i="1"/>
  <c r="I1561" i="1" s="1"/>
  <c r="J1570" i="1"/>
  <c r="H1570" i="1"/>
  <c r="G1570" i="1"/>
  <c r="I1570" i="1" s="1"/>
  <c r="H1572" i="1"/>
  <c r="G1572" i="1"/>
  <c r="H1575" i="1"/>
  <c r="G1575" i="1"/>
  <c r="I1575" i="1" s="1"/>
  <c r="H1625" i="1"/>
  <c r="G1625" i="1"/>
  <c r="H1633" i="1"/>
  <c r="G1633" i="1"/>
  <c r="H1638" i="1"/>
  <c r="G1638" i="1"/>
  <c r="F225" i="4"/>
  <c r="D221" i="4"/>
  <c r="G209" i="9"/>
  <c r="E209" i="9" s="1"/>
  <c r="B209" i="9" s="1"/>
  <c r="F514" i="4"/>
  <c r="D491" i="4"/>
  <c r="F537" i="4"/>
  <c r="D536" i="4"/>
  <c r="F70" i="5"/>
  <c r="G316" i="9"/>
  <c r="G315" i="9"/>
  <c r="E315" i="9" s="1"/>
  <c r="B315" i="9" s="1"/>
  <c r="D147" i="5"/>
  <c r="F150" i="5"/>
  <c r="E219" i="5"/>
  <c r="D1224" i="1"/>
  <c r="D274" i="5"/>
  <c r="F277" i="5"/>
  <c r="C1281" i="1"/>
  <c r="F10" i="6"/>
  <c r="C1406" i="1"/>
  <c r="I34" i="3"/>
  <c r="D1571" i="1"/>
  <c r="H1571" i="1" s="1"/>
  <c r="H1487" i="1"/>
  <c r="G1487" i="1"/>
  <c r="H1489" i="1"/>
  <c r="G1489" i="1"/>
  <c r="H1491" i="1"/>
  <c r="G1491" i="1"/>
  <c r="H1493" i="1"/>
  <c r="G1493" i="1"/>
  <c r="G1542" i="1"/>
  <c r="H1542" i="1"/>
  <c r="I1543" i="1"/>
  <c r="J1545" i="1"/>
  <c r="H1545" i="1"/>
  <c r="H1548" i="1"/>
  <c r="G1548" i="1"/>
  <c r="I1553" i="1"/>
  <c r="H1558" i="1"/>
  <c r="G1558" i="1"/>
  <c r="I1564" i="1"/>
  <c r="H1567" i="1"/>
  <c r="G1567" i="1"/>
  <c r="J1574" i="1"/>
  <c r="H1574" i="1"/>
  <c r="G1574" i="1"/>
  <c r="I1574" i="1" s="1"/>
  <c r="H1629" i="1"/>
  <c r="G1629" i="1"/>
  <c r="H1634" i="1"/>
  <c r="G1634" i="1"/>
  <c r="H1639" i="1"/>
  <c r="E7" i="4"/>
  <c r="F203" i="4"/>
  <c r="D202" i="4"/>
  <c r="E273" i="4"/>
  <c r="D269" i="1" s="1"/>
  <c r="F431" i="4"/>
  <c r="D430" i="4"/>
  <c r="E535" i="4"/>
  <c r="G314" i="9"/>
  <c r="F89" i="5"/>
  <c r="D88" i="5"/>
  <c r="H316" i="9"/>
  <c r="H315" i="9"/>
  <c r="D5" i="6"/>
  <c r="F122" i="6"/>
  <c r="C1518" i="1"/>
  <c r="B59" i="9"/>
  <c r="B67" i="9"/>
  <c r="J1544" i="1"/>
  <c r="J1578" i="1"/>
  <c r="H1585" i="1"/>
  <c r="G1585" i="1"/>
  <c r="H1589" i="1"/>
  <c r="G1589" i="1"/>
  <c r="H1593" i="1"/>
  <c r="G1593" i="1"/>
  <c r="H1597" i="1"/>
  <c r="G1597" i="1"/>
  <c r="H1601" i="1"/>
  <c r="G1601" i="1"/>
  <c r="H1605" i="1"/>
  <c r="G1605" i="1"/>
  <c r="H1609" i="1"/>
  <c r="G1609" i="1"/>
  <c r="H1613" i="1"/>
  <c r="G1613" i="1"/>
  <c r="H1617" i="1"/>
  <c r="G1617" i="1"/>
  <c r="H1661" i="1"/>
  <c r="G1661" i="1"/>
  <c r="H1665" i="1"/>
  <c r="G1665" i="1"/>
  <c r="H1669" i="1"/>
  <c r="G1669" i="1"/>
  <c r="H1673" i="1"/>
  <c r="G1673" i="1"/>
  <c r="H1677" i="1"/>
  <c r="G1677" i="1"/>
  <c r="H1685" i="1"/>
  <c r="G1685" i="1"/>
  <c r="D164" i="4"/>
  <c r="E648" i="4"/>
  <c r="D642" i="1" s="1"/>
  <c r="F603" i="4"/>
  <c r="D597" i="4"/>
  <c r="G339" i="9"/>
  <c r="F219" i="5"/>
  <c r="C1223" i="1"/>
  <c r="F36" i="6"/>
  <c r="D35" i="6"/>
  <c r="C1432" i="1"/>
  <c r="F61" i="6"/>
  <c r="C1457" i="1"/>
  <c r="F99" i="6"/>
  <c r="D89" i="6"/>
  <c r="C1495" i="1"/>
  <c r="D114" i="6"/>
  <c r="F130" i="6"/>
  <c r="D129" i="6"/>
  <c r="C1526" i="1"/>
  <c r="B39" i="9"/>
  <c r="B55" i="9"/>
  <c r="H1550" i="1"/>
  <c r="I1550" i="1" s="1"/>
  <c r="J1550" i="1"/>
  <c r="H1554" i="1"/>
  <c r="I1554" i="1" s="1"/>
  <c r="J1554" i="1"/>
  <c r="H1560" i="1"/>
  <c r="J1560" i="1"/>
  <c r="H1565" i="1"/>
  <c r="I1565" i="1" s="1"/>
  <c r="J1565" i="1"/>
  <c r="H1569" i="1"/>
  <c r="I1569" i="1" s="1"/>
  <c r="J1569" i="1"/>
  <c r="H1573" i="1"/>
  <c r="J1573" i="1"/>
  <c r="H1577" i="1"/>
  <c r="G1626" i="1"/>
  <c r="H1641" i="1"/>
  <c r="G1641" i="1"/>
  <c r="H1645" i="1"/>
  <c r="G1645" i="1"/>
  <c r="H1649" i="1"/>
  <c r="G1649" i="1"/>
  <c r="H1653" i="1"/>
  <c r="G1653" i="1"/>
  <c r="H1657" i="1"/>
  <c r="G1657" i="1"/>
  <c r="G174" i="9"/>
  <c r="E174" i="9" s="1"/>
  <c r="B174" i="9" s="1"/>
  <c r="F8" i="4"/>
  <c r="D7" i="4"/>
  <c r="F50" i="4"/>
  <c r="D49" i="4"/>
  <c r="F77" i="4"/>
  <c r="D82" i="4"/>
  <c r="E262" i="4"/>
  <c r="D258" i="1" s="1"/>
  <c r="F274" i="4"/>
  <c r="D273" i="4"/>
  <c r="D309" i="4"/>
  <c r="E321" i="4"/>
  <c r="F426" i="4"/>
  <c r="I26" i="3"/>
  <c r="F22" i="6"/>
  <c r="C1418" i="1"/>
  <c r="E35" i="6"/>
  <c r="B35" i="9"/>
  <c r="B51" i="9"/>
  <c r="D7" i="5"/>
  <c r="H314" i="9"/>
  <c r="E88" i="5"/>
  <c r="D1093" i="1" s="1"/>
  <c r="D44" i="8"/>
  <c r="G296" i="9"/>
  <c r="E296" i="9" s="1"/>
  <c r="B296" i="9" s="1"/>
  <c r="G178" i="9"/>
  <c r="E178" i="9" s="1"/>
  <c r="B178" i="9" s="1"/>
  <c r="E26" i="9"/>
  <c r="B26" i="9" s="1"/>
  <c r="E30" i="9"/>
  <c r="B30" i="9" s="1"/>
  <c r="E34" i="9"/>
  <c r="B34" i="9" s="1"/>
  <c r="E38" i="9"/>
  <c r="B38" i="9" s="1"/>
  <c r="E42" i="9"/>
  <c r="B42" i="9" s="1"/>
  <c r="E46" i="9"/>
  <c r="B46" i="9" s="1"/>
  <c r="E50" i="9"/>
  <c r="B50" i="9" s="1"/>
  <c r="E54" i="9"/>
  <c r="B54" i="9" s="1"/>
  <c r="E58" i="9"/>
  <c r="B58" i="9" s="1"/>
  <c r="D648" i="4"/>
  <c r="E156" i="9"/>
  <c r="B156" i="9" s="1"/>
  <c r="E629" i="4"/>
  <c r="D623" i="1" s="1"/>
  <c r="D178" i="5"/>
  <c r="F204" i="5"/>
  <c r="D203" i="5"/>
  <c r="E5" i="7"/>
  <c r="D51" i="8"/>
  <c r="B28" i="9"/>
  <c r="B32" i="9"/>
  <c r="B36" i="9"/>
  <c r="B40" i="9"/>
  <c r="B44" i="9"/>
  <c r="B48" i="9"/>
  <c r="B52" i="9"/>
  <c r="B56" i="9"/>
  <c r="B60" i="9"/>
  <c r="B158" i="9"/>
  <c r="B162" i="9"/>
  <c r="B166" i="9"/>
  <c r="B17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E180" i="9" s="1"/>
  <c r="B180" i="9" s="1"/>
  <c r="H179" i="9"/>
  <c r="I10" i="9"/>
  <c r="B138" i="9"/>
  <c r="B142" i="9"/>
  <c r="B146" i="9"/>
  <c r="B150" i="9"/>
  <c r="B154" i="9"/>
  <c r="L207" i="9"/>
  <c r="F207" i="9" s="1"/>
  <c r="G211" i="9"/>
  <c r="E211" i="9" s="1"/>
  <c r="B211" i="9" s="1"/>
  <c r="B340" i="9"/>
  <c r="E177" i="5"/>
  <c r="E137" i="9"/>
  <c r="B137" i="9" s="1"/>
  <c r="E141" i="9"/>
  <c r="B141" i="9" s="1"/>
  <c r="E145" i="9"/>
  <c r="B145" i="9" s="1"/>
  <c r="E149" i="9"/>
  <c r="B149" i="9" s="1"/>
  <c r="E153" i="9"/>
  <c r="B153" i="9" s="1"/>
  <c r="B159" i="9"/>
  <c r="B163" i="9"/>
  <c r="B167" i="9"/>
  <c r="B171" i="9"/>
  <c r="G175" i="9"/>
  <c r="E175" i="9" s="1"/>
  <c r="B175" i="9" s="1"/>
  <c r="G177" i="9"/>
  <c r="E177" i="9" s="1"/>
  <c r="B177" i="9" s="1"/>
  <c r="G179" i="9"/>
  <c r="E179" i="9" s="1"/>
  <c r="B179" i="9" s="1"/>
  <c r="G210" i="9"/>
  <c r="E210" i="9" s="1"/>
  <c r="B210" i="9" s="1"/>
  <c r="B254" i="9"/>
  <c r="F281" i="9"/>
  <c r="B281" i="9" s="1"/>
  <c r="F229" i="9"/>
  <c r="B229" i="9" s="1"/>
  <c r="B234" i="9"/>
  <c r="F237" i="9"/>
  <c r="B237" i="9" s="1"/>
  <c r="B242" i="9"/>
  <c r="F245" i="9"/>
  <c r="B245" i="9" s="1"/>
  <c r="B250" i="9"/>
  <c r="B258" i="9"/>
  <c r="F298" i="9"/>
  <c r="B232" i="9"/>
  <c r="B240" i="9"/>
  <c r="B248" i="9"/>
  <c r="B256" i="9"/>
  <c r="B264" i="9"/>
  <c r="B271" i="9"/>
  <c r="B272" i="9"/>
  <c r="B279" i="9"/>
  <c r="B280" i="9"/>
  <c r="B287" i="9"/>
  <c r="B288" i="9"/>
  <c r="B312" i="9"/>
  <c r="E326" i="9"/>
  <c r="B326" i="9" s="1"/>
  <c r="E360" i="4" l="1"/>
  <c r="D355" i="1" s="1"/>
  <c r="D368" i="1"/>
  <c r="G421" i="1"/>
  <c r="H421" i="1"/>
  <c r="H258" i="1"/>
  <c r="G258" i="1"/>
  <c r="F35" i="6"/>
  <c r="C1431" i="1"/>
  <c r="H27" i="3"/>
  <c r="F147" i="5"/>
  <c r="C1152" i="1"/>
  <c r="C1539" i="1"/>
  <c r="D5" i="7"/>
  <c r="H24" i="9"/>
  <c r="G24" i="9"/>
  <c r="D152" i="4"/>
  <c r="F153" i="4"/>
  <c r="C149" i="1"/>
  <c r="B207" i="9"/>
  <c r="F648" i="4"/>
  <c r="C642" i="1"/>
  <c r="D308" i="4"/>
  <c r="F309" i="4"/>
  <c r="C304" i="1"/>
  <c r="F82" i="4"/>
  <c r="C78" i="1"/>
  <c r="D6" i="4"/>
  <c r="F7" i="4"/>
  <c r="C3" i="1"/>
  <c r="C1510" i="1"/>
  <c r="F114" i="6"/>
  <c r="H29" i="3"/>
  <c r="G1457" i="1"/>
  <c r="H1457" i="1"/>
  <c r="F597" i="4"/>
  <c r="C591" i="1"/>
  <c r="F88" i="5"/>
  <c r="C1093" i="1"/>
  <c r="F430" i="4"/>
  <c r="C424" i="1"/>
  <c r="I1542" i="1"/>
  <c r="G1224" i="1"/>
  <c r="H1224" i="1"/>
  <c r="F536" i="4"/>
  <c r="D535" i="4"/>
  <c r="C530" i="1"/>
  <c r="F134" i="4"/>
  <c r="C130" i="1"/>
  <c r="G1571" i="1"/>
  <c r="E152" i="4"/>
  <c r="F164" i="4"/>
  <c r="C160" i="1"/>
  <c r="E640" i="4"/>
  <c r="D634" i="1" s="1"/>
  <c r="D529" i="1"/>
  <c r="G1406" i="1"/>
  <c r="H1406" i="1"/>
  <c r="F373" i="4"/>
  <c r="C368" i="1"/>
  <c r="F228" i="9"/>
  <c r="B228" i="9" s="1"/>
  <c r="E310" i="9"/>
  <c r="B310" i="9" s="1"/>
  <c r="C1628" i="1"/>
  <c r="D45" i="8"/>
  <c r="G336" i="9"/>
  <c r="E336" i="9" s="1"/>
  <c r="B336" i="9" s="1"/>
  <c r="F178" i="5"/>
  <c r="D177" i="5"/>
  <c r="C1182" i="1"/>
  <c r="F7" i="5"/>
  <c r="H21" i="3"/>
  <c r="C1012" i="1"/>
  <c r="I27" i="3"/>
  <c r="D1431" i="1"/>
  <c r="E141" i="6"/>
  <c r="F273" i="4"/>
  <c r="C269" i="1"/>
  <c r="H1526" i="1"/>
  <c r="G1526" i="1"/>
  <c r="H1495" i="1"/>
  <c r="G1495" i="1"/>
  <c r="D141" i="6"/>
  <c r="F5" i="6"/>
  <c r="G347" i="9"/>
  <c r="E347" i="9" s="1"/>
  <c r="C1401" i="1"/>
  <c r="H26" i="3"/>
  <c r="E6" i="4"/>
  <c r="D3" i="1"/>
  <c r="G1281" i="1"/>
  <c r="H1281" i="1"/>
  <c r="H339" i="9"/>
  <c r="D1223" i="1"/>
  <c r="G1223" i="1" s="1"/>
  <c r="E316" i="9"/>
  <c r="B316" i="9" s="1"/>
  <c r="F221" i="4"/>
  <c r="C217" i="1"/>
  <c r="F584" i="4"/>
  <c r="C578" i="1"/>
  <c r="F466" i="4"/>
  <c r="C460" i="1"/>
  <c r="D360" i="4"/>
  <c r="F125" i="4"/>
  <c r="C121" i="1"/>
  <c r="I1546" i="1"/>
  <c r="E639" i="4"/>
  <c r="D633" i="1" s="1"/>
  <c r="G338" i="9"/>
  <c r="E338" i="9" s="1"/>
  <c r="B338" i="9" s="1"/>
  <c r="C1207" i="1"/>
  <c r="F203" i="5"/>
  <c r="D316" i="1"/>
  <c r="H316" i="1" s="1"/>
  <c r="E308" i="4"/>
  <c r="E339" i="9"/>
  <c r="B339" i="9" s="1"/>
  <c r="G1518" i="1"/>
  <c r="H1518" i="1"/>
  <c r="F202" i="4"/>
  <c r="C198" i="1"/>
  <c r="C1278" i="1"/>
  <c r="F274" i="5"/>
  <c r="D251" i="5"/>
  <c r="F571" i="4"/>
  <c r="C565" i="1"/>
  <c r="E69" i="5"/>
  <c r="H309" i="1"/>
  <c r="G309" i="1"/>
  <c r="I23" i="3"/>
  <c r="H19" i="9"/>
  <c r="E19" i="9" s="1"/>
  <c r="B19" i="9" s="1"/>
  <c r="E176" i="5"/>
  <c r="D1180" i="1" s="1"/>
  <c r="D1181" i="1"/>
  <c r="E309" i="9"/>
  <c r="B309" i="9" s="1"/>
  <c r="I32" i="3"/>
  <c r="D1538" i="1"/>
  <c r="H623" i="1"/>
  <c r="G623" i="1"/>
  <c r="K1480" i="9"/>
  <c r="G343" i="9"/>
  <c r="E343" i="9" s="1"/>
  <c r="B343" i="9" s="1"/>
  <c r="I38" i="3"/>
  <c r="C1621" i="1"/>
  <c r="H1418" i="1"/>
  <c r="G1418" i="1"/>
  <c r="F49" i="4"/>
  <c r="C45" i="1"/>
  <c r="C1525" i="1"/>
  <c r="F129" i="6"/>
  <c r="F89" i="6"/>
  <c r="C1485" i="1"/>
  <c r="H1432" i="1"/>
  <c r="G1432" i="1"/>
  <c r="E314" i="9"/>
  <c r="B314" i="9" s="1"/>
  <c r="I1567" i="1"/>
  <c r="I1558" i="1"/>
  <c r="I1548" i="1"/>
  <c r="D69" i="5"/>
  <c r="F491" i="4"/>
  <c r="C485" i="1"/>
  <c r="H1681" i="1"/>
  <c r="G1681" i="1"/>
  <c r="H1540" i="1"/>
  <c r="G1540" i="1"/>
  <c r="I1581" i="1"/>
  <c r="I1557" i="1"/>
  <c r="G316" i="1"/>
  <c r="G485" i="1" l="1"/>
  <c r="H485" i="1"/>
  <c r="H1525" i="1"/>
  <c r="G1525" i="1"/>
  <c r="E346" i="9"/>
  <c r="B347" i="9"/>
  <c r="D640" i="4"/>
  <c r="F535" i="4"/>
  <c r="C529" i="1"/>
  <c r="H1093" i="1"/>
  <c r="G1093" i="1"/>
  <c r="G1510" i="1"/>
  <c r="H1510" i="1"/>
  <c r="H78" i="1"/>
  <c r="G78" i="1"/>
  <c r="G149" i="1"/>
  <c r="H149" i="1"/>
  <c r="H1485" i="1"/>
  <c r="G1485" i="1"/>
  <c r="H45" i="1"/>
  <c r="G45" i="1"/>
  <c r="H1621" i="1"/>
  <c r="G1621" i="1"/>
  <c r="H11" i="3"/>
  <c r="H565" i="1"/>
  <c r="G565" i="1"/>
  <c r="H1278" i="1"/>
  <c r="G1278" i="1"/>
  <c r="H460" i="1"/>
  <c r="G460" i="1"/>
  <c r="G217" i="1"/>
  <c r="H217" i="1"/>
  <c r="I16" i="3"/>
  <c r="E422" i="4"/>
  <c r="D2" i="1"/>
  <c r="H269" i="1"/>
  <c r="G269" i="1"/>
  <c r="H160" i="1"/>
  <c r="G160" i="1"/>
  <c r="G130" i="1"/>
  <c r="H130" i="1"/>
  <c r="H424" i="1"/>
  <c r="G424" i="1"/>
  <c r="H3" i="1"/>
  <c r="G3" i="1"/>
  <c r="G642" i="1"/>
  <c r="H642" i="1"/>
  <c r="G345" i="9"/>
  <c r="E345" i="9" s="1"/>
  <c r="C1538" i="1"/>
  <c r="H32" i="3"/>
  <c r="I22" i="3"/>
  <c r="D1074" i="1"/>
  <c r="E6" i="5"/>
  <c r="D418" i="4"/>
  <c r="F360" i="4"/>
  <c r="C355" i="1"/>
  <c r="H1223" i="1"/>
  <c r="D417" i="4"/>
  <c r="F308" i="4"/>
  <c r="C303" i="1"/>
  <c r="F69" i="5"/>
  <c r="H22" i="3"/>
  <c r="C1074" i="1"/>
  <c r="G198" i="1"/>
  <c r="H198" i="1"/>
  <c r="H1207" i="1"/>
  <c r="G1207" i="1"/>
  <c r="H121" i="1"/>
  <c r="G121" i="1"/>
  <c r="C1537" i="1"/>
  <c r="F141" i="6"/>
  <c r="H30" i="3"/>
  <c r="H1012" i="1"/>
  <c r="G1012" i="1"/>
  <c r="H1182" i="1"/>
  <c r="G1182" i="1"/>
  <c r="I39" i="3"/>
  <c r="C1622" i="1"/>
  <c r="D639" i="4"/>
  <c r="H591" i="1"/>
  <c r="G591" i="1"/>
  <c r="H304" i="1"/>
  <c r="G304" i="1"/>
  <c r="D299" i="4"/>
  <c r="F152" i="4"/>
  <c r="H17" i="3"/>
  <c r="C148" i="1"/>
  <c r="H1539" i="1"/>
  <c r="G1539" i="1"/>
  <c r="H1431" i="1"/>
  <c r="G1431" i="1"/>
  <c r="G342" i="9"/>
  <c r="E342" i="9" s="1"/>
  <c r="F251" i="5"/>
  <c r="C1255" i="1"/>
  <c r="H24" i="3"/>
  <c r="E417" i="4"/>
  <c r="D412" i="1" s="1"/>
  <c r="D303" i="1"/>
  <c r="E418" i="4"/>
  <c r="D413" i="1" s="1"/>
  <c r="G578" i="1"/>
  <c r="H578" i="1"/>
  <c r="H1401" i="1"/>
  <c r="G1401" i="1"/>
  <c r="I30" i="3"/>
  <c r="D1537" i="1"/>
  <c r="H9" i="3" s="1"/>
  <c r="D6" i="5"/>
  <c r="D176" i="5"/>
  <c r="F177" i="5"/>
  <c r="C1181" i="1"/>
  <c r="H23" i="3"/>
  <c r="G1628" i="1"/>
  <c r="H1628" i="1"/>
  <c r="G368" i="1"/>
  <c r="H368" i="1"/>
  <c r="E299" i="4"/>
  <c r="I17" i="3"/>
  <c r="D148" i="1"/>
  <c r="H530" i="1"/>
  <c r="G530" i="1"/>
  <c r="D300" i="4"/>
  <c r="H16" i="3"/>
  <c r="F6" i="4"/>
  <c r="D422" i="4"/>
  <c r="C2" i="1"/>
  <c r="E24" i="9"/>
  <c r="H1152" i="1"/>
  <c r="G1152" i="1"/>
  <c r="I9" i="3" l="1"/>
  <c r="K3" i="9"/>
  <c r="G148" i="1"/>
  <c r="H148" i="1"/>
  <c r="F639" i="4"/>
  <c r="C633" i="1"/>
  <c r="H1074" i="1"/>
  <c r="G1074" i="1"/>
  <c r="N3" i="9"/>
  <c r="B24" i="9"/>
  <c r="G306" i="9"/>
  <c r="E306" i="9" s="1"/>
  <c r="B306" i="9" s="1"/>
  <c r="G299" i="9"/>
  <c r="E299" i="9" s="1"/>
  <c r="F6" i="5"/>
  <c r="C1011" i="1"/>
  <c r="G1255" i="1"/>
  <c r="H1255" i="1"/>
  <c r="H1622" i="1"/>
  <c r="G1622" i="1"/>
  <c r="H1537" i="1"/>
  <c r="G1537" i="1"/>
  <c r="F417" i="4"/>
  <c r="C412" i="1"/>
  <c r="F418" i="4"/>
  <c r="C413" i="1"/>
  <c r="E643" i="4"/>
  <c r="D417" i="1"/>
  <c r="F640" i="4"/>
  <c r="C634" i="1"/>
  <c r="H2" i="1"/>
  <c r="G2" i="1"/>
  <c r="F300" i="4"/>
  <c r="C296" i="1"/>
  <c r="H1181" i="1"/>
  <c r="G1181" i="1"/>
  <c r="H299" i="9"/>
  <c r="D1011" i="1"/>
  <c r="G1538" i="1"/>
  <c r="H1538" i="1"/>
  <c r="E423" i="4"/>
  <c r="E301" i="4"/>
  <c r="D297" i="1" s="1"/>
  <c r="D295" i="1"/>
  <c r="F176" i="5"/>
  <c r="C1180" i="1"/>
  <c r="D643" i="4"/>
  <c r="D424" i="4"/>
  <c r="F422" i="4"/>
  <c r="C417" i="1"/>
  <c r="E341" i="9"/>
  <c r="I11" i="3" s="1"/>
  <c r="B342" i="9"/>
  <c r="D423" i="4"/>
  <c r="F299" i="4"/>
  <c r="D301" i="4"/>
  <c r="C295" i="1"/>
  <c r="H303" i="1"/>
  <c r="G303" i="1"/>
  <c r="H355" i="1"/>
  <c r="G355" i="1"/>
  <c r="B345" i="9"/>
  <c r="E344" i="9"/>
  <c r="I10" i="3" s="1"/>
  <c r="E300" i="4"/>
  <c r="D296" i="1" s="1"/>
  <c r="H529" i="1"/>
  <c r="G529" i="1"/>
  <c r="G412" i="1" l="1"/>
  <c r="H412" i="1"/>
  <c r="H8" i="3"/>
  <c r="H1011" i="1"/>
  <c r="G1011" i="1"/>
  <c r="D644" i="4"/>
  <c r="D425" i="4"/>
  <c r="F423" i="4"/>
  <c r="C418" i="1"/>
  <c r="G20" i="9"/>
  <c r="H417" i="1"/>
  <c r="G417" i="1"/>
  <c r="H1180" i="1"/>
  <c r="G1180" i="1"/>
  <c r="E644" i="4"/>
  <c r="E645" i="4" s="1"/>
  <c r="E425" i="4"/>
  <c r="D420" i="1" s="1"/>
  <c r="D418" i="1"/>
  <c r="H20" i="9"/>
  <c r="G634" i="1"/>
  <c r="H634" i="1"/>
  <c r="E424" i="4"/>
  <c r="D419" i="1" s="1"/>
  <c r="D645" i="4"/>
  <c r="F643" i="4"/>
  <c r="C637" i="1"/>
  <c r="G296" i="1"/>
  <c r="H296" i="1"/>
  <c r="D637" i="1"/>
  <c r="H295" i="1"/>
  <c r="G295" i="1"/>
  <c r="G413" i="1"/>
  <c r="H413" i="1"/>
  <c r="B299" i="9"/>
  <c r="G633" i="1"/>
  <c r="H633" i="1"/>
  <c r="F301" i="4"/>
  <c r="C297" i="1"/>
  <c r="F424" i="4"/>
  <c r="C419" i="1"/>
  <c r="M3" i="9" l="1"/>
  <c r="H297" i="1"/>
  <c r="G297" i="1"/>
  <c r="C639" i="1"/>
  <c r="F645" i="4"/>
  <c r="E20" i="9"/>
  <c r="B20" i="9" s="1"/>
  <c r="F644" i="4"/>
  <c r="D646" i="4"/>
  <c r="C638" i="1"/>
  <c r="D639" i="1"/>
  <c r="E646" i="4"/>
  <c r="D638" i="1"/>
  <c r="F425" i="4"/>
  <c r="C420" i="1"/>
  <c r="G419" i="1"/>
  <c r="H419" i="1"/>
  <c r="H637" i="1"/>
  <c r="G637" i="1"/>
  <c r="G418" i="1"/>
  <c r="H418" i="1"/>
  <c r="H638" i="1" l="1"/>
  <c r="G638" i="1"/>
  <c r="E650" i="4"/>
  <c r="D640" i="1"/>
  <c r="H639" i="1"/>
  <c r="G639" i="1"/>
  <c r="F646" i="4"/>
  <c r="D650" i="4"/>
  <c r="C640" i="1"/>
  <c r="G420" i="1"/>
  <c r="H420" i="1"/>
  <c r="E649" i="4"/>
  <c r="D649" i="4"/>
  <c r="G334" i="9"/>
  <c r="E334" i="9" s="1"/>
  <c r="H334" i="9"/>
  <c r="I19" i="3" l="1"/>
  <c r="D644" i="1"/>
  <c r="B334" i="9"/>
  <c r="E298" i="9"/>
  <c r="I8" i="3" s="1"/>
  <c r="I18" i="3"/>
  <c r="D643" i="1"/>
  <c r="H7" i="3" s="1"/>
  <c r="F650" i="4"/>
  <c r="H19" i="3"/>
  <c r="C644" i="1"/>
  <c r="F649" i="4"/>
  <c r="H18" i="3"/>
  <c r="C643" i="1"/>
  <c r="G297" i="9"/>
  <c r="E297" i="9" s="1"/>
  <c r="B297" i="9" s="1"/>
  <c r="H640" i="1"/>
  <c r="G640" i="1"/>
  <c r="H643" i="1" l="1"/>
  <c r="G643" i="1"/>
  <c r="J3" i="9"/>
  <c r="G644" i="1"/>
  <c r="H644" i="1"/>
  <c r="L293" i="9" l="1"/>
  <c r="F293" i="9" s="1"/>
  <c r="H295" i="9"/>
  <c r="G295" i="9"/>
  <c r="G18" i="9"/>
  <c r="K7" i="9"/>
  <c r="G16" i="9"/>
  <c r="K6" i="9"/>
  <c r="H21" i="9"/>
  <c r="I8" i="9"/>
  <c r="H18" i="9"/>
  <c r="J12" i="9"/>
  <c r="I17" i="9"/>
  <c r="J11" i="9"/>
  <c r="I9" i="9"/>
  <c r="G17" i="9"/>
  <c r="I13" i="9"/>
  <c r="I12" i="9"/>
  <c r="J9" i="9"/>
  <c r="K9" i="9"/>
  <c r="L15" i="9"/>
  <c r="J17" i="9"/>
  <c r="H22" i="9"/>
  <c r="K13" i="9"/>
  <c r="H17" i="9"/>
  <c r="L16" i="9"/>
  <c r="I5" i="9"/>
  <c r="G15" i="9"/>
  <c r="M15" i="9"/>
  <c r="J5" i="9"/>
  <c r="K5" i="9"/>
  <c r="J10" i="9"/>
  <c r="G21" i="9"/>
  <c r="E21" i="9" s="1"/>
  <c r="B21" i="9" s="1"/>
  <c r="G22" i="9"/>
  <c r="M16" i="9"/>
  <c r="H15" i="9"/>
  <c r="J8" i="9"/>
  <c r="H16" i="9"/>
  <c r="J7" i="9"/>
  <c r="I6" i="9"/>
  <c r="K12" i="9"/>
  <c r="J6" i="9"/>
  <c r="I11" i="9"/>
  <c r="K11" i="9"/>
  <c r="K10" i="9"/>
  <c r="K8" i="9"/>
  <c r="J13" i="9"/>
  <c r="I7" i="9"/>
  <c r="E7" i="9" l="1"/>
  <c r="B7" i="9" s="1"/>
  <c r="E6" i="9"/>
  <c r="B6" i="9" s="1"/>
  <c r="E295" i="9"/>
  <c r="B295" i="9" s="1"/>
  <c r="E13" i="9"/>
  <c r="B13" i="9" s="1"/>
  <c r="E18" i="9"/>
  <c r="B18" i="9" s="1"/>
  <c r="E16" i="9"/>
  <c r="E15" i="9"/>
  <c r="E17" i="9"/>
  <c r="B17" i="9" s="1"/>
  <c r="F15" i="9"/>
  <c r="E10" i="9"/>
  <c r="B10" i="9" s="1"/>
  <c r="E11" i="9"/>
  <c r="B11" i="9" s="1"/>
  <c r="E5" i="9"/>
  <c r="E9" i="9"/>
  <c r="B9" i="9" s="1"/>
  <c r="E22" i="9"/>
  <c r="B22" i="9" s="1"/>
  <c r="F16" i="9"/>
  <c r="E12" i="9"/>
  <c r="B12" i="9" s="1"/>
  <c r="E8" i="9"/>
  <c r="B8" i="9" s="1"/>
  <c r="B293" i="9"/>
  <c r="F23" i="9"/>
  <c r="E23" i="9" l="1"/>
  <c r="I7" i="3" s="1"/>
  <c r="B16" i="9"/>
  <c r="B5" i="9"/>
  <c r="E4" i="9"/>
  <c r="F14" i="9"/>
  <c r="F3" i="9" s="1"/>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<sst xmlns="http://schemas.openxmlformats.org/spreadsheetml/2006/main" count="4719" uniqueCount="3650">
  <si>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</si>
  <si>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</si>
  <si>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</si>
  <si>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</si>
  <si>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</si>
  <si>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</si>
  <si>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</si>
  <si>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</si>
  <si>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</si>
  <si>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</si>
  <si>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</si>
  <si>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</si>
  <si>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</si>
  <si>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</si>
  <si>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</si>
  <si>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</si>
  <si>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</si>
  <si>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</si>
  <si>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</si>
  <si>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</si>
  <si>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</si>
  <si>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</si>
  <si>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</si>
  <si>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</si>
  <si>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</si>
  <si>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</si>
  <si>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</si>
  <si>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</si>
  <si>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</si>
  <si>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</si>
  <si>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</si>
  <si>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GIMNAZIJA DR. IVANA KRANJČEVA ĐURĐEVAC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</si>
  <si>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</si>
  <si>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</si>
  <si>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</si>
  <si>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</si>
  <si>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</si>
  <si>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</si>
  <si>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</si>
  <si>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</si>
  <si>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</si>
  <si>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</si>
  <si>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</si>
  <si>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</si>
  <si>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</si>
  <si>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</si>
  <si>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</si>
  <si>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</si>
  <si>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</si>
  <si>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</si>
  <si>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</si>
  <si>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</si>
  <si>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</si>
  <si>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</si>
  <si>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</si>
  <si>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</si>
  <si>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19845 - GIMNAZIJA DR. IVANA KRANJČEVA ĐURĐEVAC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</si>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</sst>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380431.20999999996</v>
      </c>
      <c r="D2" s="6">
        <f>'PR-RAS'!E6</f>
        <v>423075</v>
      </c>
      <c r="E2" s="6">
        <v>0</v>
      </c>
      <c r="F2" s="6">
        <v>0</v>
      </c>
      <c r="G2" s="7">
        <f t="shared" ref="G2:G274" si="0">(B2/1000)*(C2*1+D2*2)</f>
        <v>1226.5812100000001</v>
      </c>
      <c r="H2" s="7">
        <f t="shared" ref="H2:H274" si="1">ABS(C2-ROUND(C2,0))+ABS(D2-ROUND(D2,0))</f>
        <v>0.2099999999627471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354779.29</v>
      </c>
      <c r="D45" s="1">
        <f>'PR-RAS'!E49</f>
        <v>394921.89</v>
      </c>
      <c r="E45" s="1">
        <v>0</v>
      </c>
      <c r="F45" s="1">
        <v>0</v>
      </c>
      <c r="G45" s="2">
        <f t="shared" si="0"/>
        <v>50363.415079999999</v>
      </c>
      <c r="H45" s="2">
        <f t="shared" si="1"/>
        <v>0.3999999999650754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353718.25</v>
      </c>
      <c r="D64" s="1">
        <f>'PR-RAS'!E68</f>
        <v>393694.38</v>
      </c>
      <c r="E64" s="1">
        <v>0</v>
      </c>
      <c r="F64" s="1">
        <v>0</v>
      </c>
      <c r="G64" s="2">
        <f t="shared" si="0"/>
        <v>71889.741630000004</v>
      </c>
      <c r="H64" s="2">
        <f t="shared" si="1"/>
        <v>0.63000000000465661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353718.25</v>
      </c>
      <c r="D65" s="1">
        <f>'PR-RAS'!E69</f>
        <v>393694.38</v>
      </c>
      <c r="E65" s="1">
        <v>0</v>
      </c>
      <c r="F65" s="1">
        <v>0</v>
      </c>
      <c r="G65" s="2">
        <f t="shared" si="0"/>
        <v>73030.848639999997</v>
      </c>
      <c r="H65" s="2">
        <f t="shared" si="1"/>
        <v>0.63000000000465661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1061.04</v>
      </c>
      <c r="D73" s="1">
        <f>'PR-RAS'!E77</f>
        <v>1227.51</v>
      </c>
      <c r="E73" s="1">
        <v>0</v>
      </c>
      <c r="F73" s="1">
        <v>0</v>
      </c>
      <c r="G73" s="2">
        <f t="shared" si="0"/>
        <v>253.15631999999997</v>
      </c>
      <c r="H73" s="2">
        <f t="shared" si="1"/>
        <v>0.52999999999997272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27</v>
      </c>
      <c r="D74" s="1">
        <f>'PR-RAS'!E78</f>
        <v>54</v>
      </c>
      <c r="E74" s="1">
        <v>0</v>
      </c>
      <c r="F74" s="1">
        <v>0</v>
      </c>
      <c r="G74" s="2">
        <f t="shared" si="0"/>
        <v>9.8549999999999986</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1034.04</v>
      </c>
      <c r="D76" s="1">
        <f>'PR-RAS'!E80</f>
        <v>1173.51</v>
      </c>
      <c r="E76" s="1">
        <v>0</v>
      </c>
      <c r="F76" s="1">
        <v>0</v>
      </c>
      <c r="G76" s="2">
        <f t="shared" si="0"/>
        <v>253.5795</v>
      </c>
      <c r="H76" s="2">
        <f t="shared" si="1"/>
        <v>0.52999999999997272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1776</v>
      </c>
      <c r="D121" s="1">
        <f>'PR-RAS'!E125</f>
        <v>2382</v>
      </c>
      <c r="E121" s="1">
        <v>0</v>
      </c>
      <c r="F121" s="1">
        <v>0</v>
      </c>
      <c r="G121" s="2">
        <f t="shared" si="0"/>
        <v>784.8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465</v>
      </c>
      <c r="D122" s="1">
        <f>'PR-RAS'!E126</f>
        <v>0</v>
      </c>
      <c r="E122" s="1">
        <v>0</v>
      </c>
      <c r="F122" s="1">
        <v>0</v>
      </c>
      <c r="G122" s="2">
        <f t="shared" si="0"/>
        <v>56.265000000000001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465</v>
      </c>
      <c r="D124" s="1">
        <f>'PR-RAS'!E128</f>
        <v>0</v>
      </c>
      <c r="E124" s="1">
        <v>0</v>
      </c>
      <c r="F124" s="1">
        <v>0</v>
      </c>
      <c r="G124" s="2">
        <f t="shared" si="0"/>
        <v>57.195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1311</v>
      </c>
      <c r="D125" s="1">
        <f>'PR-RAS'!E129</f>
        <v>2382</v>
      </c>
      <c r="E125" s="1">
        <v>0</v>
      </c>
      <c r="F125" s="1">
        <v>0</v>
      </c>
      <c r="G125" s="2">
        <f t="shared" si="0"/>
        <v>753.3</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1311</v>
      </c>
      <c r="D126" s="1">
        <f>'PR-RAS'!E130</f>
        <v>1938</v>
      </c>
      <c r="E126" s="1">
        <v>0</v>
      </c>
      <c r="F126" s="1">
        <v>0</v>
      </c>
      <c r="G126" s="2">
        <f t="shared" si="0"/>
        <v>648.375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444</v>
      </c>
      <c r="E127" s="1">
        <v>0</v>
      </c>
      <c r="F127" s="1">
        <v>0</v>
      </c>
      <c r="G127" s="2">
        <f t="shared" si="0"/>
        <v>111.88800000000001</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23875.920000000002</v>
      </c>
      <c r="D130" s="1">
        <f>'PR-RAS'!E134</f>
        <v>25771.11</v>
      </c>
      <c r="E130" s="1">
        <v>0</v>
      </c>
      <c r="F130" s="1">
        <v>0</v>
      </c>
      <c r="G130" s="2">
        <f t="shared" si="0"/>
        <v>9728.9400600000008</v>
      </c>
      <c r="H130" s="2">
        <f t="shared" si="1"/>
        <v>0.18999999999869033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23875.920000000002</v>
      </c>
      <c r="D131" s="1">
        <f>'PR-RAS'!E135</f>
        <v>25771.11</v>
      </c>
      <c r="E131" s="1">
        <v>0</v>
      </c>
      <c r="F131" s="1">
        <v>0</v>
      </c>
      <c r="G131" s="2">
        <f t="shared" si="0"/>
        <v>9804.3582000000006</v>
      </c>
      <c r="H131" s="2">
        <f t="shared" si="1"/>
        <v>0.18999999999869033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23588.84</v>
      </c>
      <c r="D132" s="1">
        <f>'PR-RAS'!E136</f>
        <v>17498.29</v>
      </c>
      <c r="E132" s="1">
        <v>0</v>
      </c>
      <c r="F132" s="1">
        <v>0</v>
      </c>
      <c r="G132" s="2">
        <f t="shared" si="0"/>
        <v>7674.69002</v>
      </c>
      <c r="H132" s="2">
        <f t="shared" si="1"/>
        <v>0.4500000000007276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287.08</v>
      </c>
      <c r="D133" s="1">
        <f>'PR-RAS'!E137</f>
        <v>8272.82</v>
      </c>
      <c r="E133" s="1">
        <v>0</v>
      </c>
      <c r="F133" s="1">
        <v>0</v>
      </c>
      <c r="G133" s="2">
        <f t="shared" si="0"/>
        <v>2221.9190400000002</v>
      </c>
      <c r="H133" s="2">
        <f t="shared" si="1"/>
        <v>0.26000000000027512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407138.63999999996</v>
      </c>
      <c r="D148" s="1">
        <f>'PR-RAS'!E152</f>
        <v>503470.17999999993</v>
      </c>
      <c r="E148" s="1">
        <v>0</v>
      </c>
      <c r="F148" s="1">
        <v>0</v>
      </c>
      <c r="G148" s="2">
        <f t="shared" si="0"/>
        <v>207869.61299999995</v>
      </c>
      <c r="H148" s="2">
        <f t="shared" si="1"/>
        <v>0.53999999997904524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349900.20999999996</v>
      </c>
      <c r="D149" s="1">
        <f>'PR-RAS'!E153</f>
        <v>455356.58999999997</v>
      </c>
      <c r="E149" s="1">
        <v>0</v>
      </c>
      <c r="F149" s="1">
        <v>0</v>
      </c>
      <c r="G149" s="2">
        <f t="shared" si="0"/>
        <v>186570.78171999997</v>
      </c>
      <c r="H149" s="2">
        <f t="shared" si="1"/>
        <v>0.61999999999534339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289282.02999999997</v>
      </c>
      <c r="D150" s="1">
        <f>'PR-RAS'!E154</f>
        <v>378866.22</v>
      </c>
      <c r="E150" s="1">
        <v>0</v>
      </c>
      <c r="F150" s="1">
        <v>0</v>
      </c>
      <c r="G150" s="2">
        <f t="shared" si="0"/>
        <v>156005.15602999998</v>
      </c>
      <c r="H150" s="2">
        <f t="shared" si="1"/>
        <v>0.24999999994179234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284192.05</v>
      </c>
      <c r="D151" s="1">
        <f>'PR-RAS'!E155</f>
        <v>367995.55</v>
      </c>
      <c r="E151" s="1">
        <v>0</v>
      </c>
      <c r="F151" s="1">
        <v>0</v>
      </c>
      <c r="G151" s="2">
        <f t="shared" si="0"/>
        <v>153027.47249999997</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5089.9799999999996</v>
      </c>
      <c r="D153" s="1">
        <f>'PR-RAS'!E157</f>
        <v>10870.67</v>
      </c>
      <c r="E153" s="1">
        <v>0</v>
      </c>
      <c r="F153" s="1">
        <v>0</v>
      </c>
      <c r="G153" s="2">
        <f t="shared" si="0"/>
        <v>4078.3606399999999</v>
      </c>
      <c r="H153" s="2">
        <f t="shared" si="1"/>
        <v>0.3500000000003638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14219.05</v>
      </c>
      <c r="D155" s="1">
        <f>'PR-RAS'!E159</f>
        <v>13977.45</v>
      </c>
      <c r="E155" s="1">
        <v>0</v>
      </c>
      <c r="F155" s="1">
        <v>0</v>
      </c>
      <c r="G155" s="2">
        <f t="shared" si="0"/>
        <v>6494.7882999999993</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46399.13</v>
      </c>
      <c r="D156" s="1">
        <f>'PR-RAS'!E160</f>
        <v>62512.92</v>
      </c>
      <c r="E156" s="1">
        <v>0</v>
      </c>
      <c r="F156" s="1">
        <v>0</v>
      </c>
      <c r="G156" s="2">
        <f t="shared" si="0"/>
        <v>26570.870350000001</v>
      </c>
      <c r="H156" s="2">
        <f t="shared" si="1"/>
        <v>0.20999999999912689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46399.13</v>
      </c>
      <c r="D158" s="1">
        <f>'PR-RAS'!E162</f>
        <v>62512.92</v>
      </c>
      <c r="E158" s="1">
        <v>0</v>
      </c>
      <c r="F158" s="1">
        <v>0</v>
      </c>
      <c r="G158" s="2">
        <f t="shared" si="0"/>
        <v>26913.720290000001</v>
      </c>
      <c r="H158" s="2">
        <f t="shared" si="1"/>
        <v>0.20999999999912689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56732.480000000003</v>
      </c>
      <c r="D160" s="1">
        <f>'PR-RAS'!E164</f>
        <v>47667.920000000006</v>
      </c>
      <c r="E160" s="1">
        <v>0</v>
      </c>
      <c r="F160" s="1">
        <v>0</v>
      </c>
      <c r="G160" s="2">
        <f t="shared" si="0"/>
        <v>24178.862880000001</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22172.58</v>
      </c>
      <c r="D161" s="1">
        <f>'PR-RAS'!E165</f>
        <v>19052.690000000002</v>
      </c>
      <c r="E161" s="1">
        <v>0</v>
      </c>
      <c r="F161" s="1">
        <v>0</v>
      </c>
      <c r="G161" s="2">
        <f t="shared" si="0"/>
        <v>9644.4736000000012</v>
      </c>
      <c r="H161" s="2">
        <f t="shared" si="1"/>
        <v>0.72999999999592546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2744.23</v>
      </c>
      <c r="D162" s="1">
        <f>'PR-RAS'!E166</f>
        <v>3188.58</v>
      </c>
      <c r="E162" s="1">
        <v>0</v>
      </c>
      <c r="F162" s="1">
        <v>0</v>
      </c>
      <c r="G162" s="2">
        <f t="shared" si="0"/>
        <v>1468.5437899999999</v>
      </c>
      <c r="H162" s="2">
        <f t="shared" si="1"/>
        <v>0.65000000000009095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7260.13</v>
      </c>
      <c r="D163" s="1">
        <f>'PR-RAS'!E167</f>
        <v>4197.84</v>
      </c>
      <c r="E163" s="1">
        <v>0</v>
      </c>
      <c r="F163" s="1">
        <v>0</v>
      </c>
      <c r="G163" s="2">
        <f t="shared" si="0"/>
        <v>2536.2412200000003</v>
      </c>
      <c r="H163" s="2">
        <f t="shared" si="1"/>
        <v>0.28999999999996362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12168.22</v>
      </c>
      <c r="D164" s="1">
        <f>'PR-RAS'!E168</f>
        <v>11666.27</v>
      </c>
      <c r="E164" s="1">
        <v>0</v>
      </c>
      <c r="F164" s="1">
        <v>0</v>
      </c>
      <c r="G164" s="2">
        <f t="shared" si="0"/>
        <v>5786.6238800000001</v>
      </c>
      <c r="H164" s="2">
        <f t="shared" si="1"/>
        <v>0.48999999999978172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2402.15</v>
      </c>
      <c r="D166" s="1">
        <f>'PR-RAS'!E170</f>
        <v>4234.8100000000004</v>
      </c>
      <c r="E166" s="1">
        <v>0</v>
      </c>
      <c r="F166" s="1">
        <v>0</v>
      </c>
      <c r="G166" s="2">
        <f t="shared" si="0"/>
        <v>1793.8420500000002</v>
      </c>
      <c r="H166" s="2">
        <f t="shared" si="1"/>
        <v>0.33999999999969077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617.70000000000005</v>
      </c>
      <c r="D167" s="1">
        <f>'PR-RAS'!E171</f>
        <v>1707.78</v>
      </c>
      <c r="E167" s="1">
        <v>0</v>
      </c>
      <c r="F167" s="1">
        <v>0</v>
      </c>
      <c r="G167" s="2">
        <f t="shared" si="0"/>
        <v>669.52116000000012</v>
      </c>
      <c r="H167" s="2">
        <f t="shared" si="1"/>
        <v>0.51999999999998181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1623.41</v>
      </c>
      <c r="D168" s="1">
        <f>'PR-RAS'!E172</f>
        <v>1822.68</v>
      </c>
      <c r="E168" s="1">
        <v>0</v>
      </c>
      <c r="F168" s="1">
        <v>0</v>
      </c>
      <c r="G168" s="2">
        <f t="shared" si="0"/>
        <v>879.88459000000012</v>
      </c>
      <c r="H168" s="2">
        <f t="shared" si="1"/>
        <v>0.73000000000001819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11.9</v>
      </c>
      <c r="E170" s="1">
        <v>0</v>
      </c>
      <c r="F170" s="1">
        <v>0</v>
      </c>
      <c r="G170" s="2">
        <f t="shared" si="0"/>
        <v>4.0222000000000007</v>
      </c>
      <c r="H170" s="2">
        <f t="shared" si="1"/>
        <v>9.9999999999999645E-2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161.04</v>
      </c>
      <c r="D171" s="1">
        <f>'PR-RAS'!E175</f>
        <v>692.45</v>
      </c>
      <c r="E171" s="1">
        <v>0</v>
      </c>
      <c r="F171" s="1">
        <v>0</v>
      </c>
      <c r="G171" s="2">
        <f t="shared" si="0"/>
        <v>262.80980000000005</v>
      </c>
      <c r="H171" s="2">
        <f t="shared" si="1"/>
        <v>0.49000000000003752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17367.52</v>
      </c>
      <c r="D174" s="1">
        <f>'PR-RAS'!E178</f>
        <v>13470.31</v>
      </c>
      <c r="E174" s="1">
        <v>0</v>
      </c>
      <c r="F174" s="1">
        <v>0</v>
      </c>
      <c r="G174" s="2">
        <f t="shared" si="0"/>
        <v>7665.308219999999</v>
      </c>
      <c r="H174" s="2">
        <f t="shared" si="1"/>
        <v>0.78999999999905413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2759.67</v>
      </c>
      <c r="D175" s="1">
        <f>'PR-RAS'!E179</f>
        <v>6259.64</v>
      </c>
      <c r="E175" s="1">
        <v>0</v>
      </c>
      <c r="F175" s="1">
        <v>0</v>
      </c>
      <c r="G175" s="2">
        <f t="shared" si="0"/>
        <v>2658.5373</v>
      </c>
      <c r="H175" s="2">
        <f t="shared" si="1"/>
        <v>0.68999999999959982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962.5</v>
      </c>
      <c r="D176" s="1">
        <f>'PR-RAS'!E180</f>
        <v>0</v>
      </c>
      <c r="E176" s="1">
        <v>0</v>
      </c>
      <c r="F176" s="1">
        <v>0</v>
      </c>
      <c r="G176" s="2">
        <f t="shared" si="0"/>
        <v>168.4375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2026.99</v>
      </c>
      <c r="D179" s="1">
        <f>'PR-RAS'!E183</f>
        <v>1778.57</v>
      </c>
      <c r="E179" s="1">
        <v>0</v>
      </c>
      <c r="F179" s="1">
        <v>0</v>
      </c>
      <c r="G179" s="2">
        <f t="shared" si="0"/>
        <v>993.97514000000001</v>
      </c>
      <c r="H179" s="2">
        <f t="shared" si="1"/>
        <v>0.44000000000005457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5016.6099999999997</v>
      </c>
      <c r="D181" s="1">
        <f>'PR-RAS'!E185</f>
        <v>3344.41</v>
      </c>
      <c r="E181" s="1">
        <v>0</v>
      </c>
      <c r="F181" s="1">
        <v>0</v>
      </c>
      <c r="G181" s="2">
        <f t="shared" si="0"/>
        <v>2106.9773999999998</v>
      </c>
      <c r="H181" s="2">
        <f t="shared" si="1"/>
        <v>0.8000000000001819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1044.5899999999999</v>
      </c>
      <c r="D182" s="1">
        <f>'PR-RAS'!E186</f>
        <v>930</v>
      </c>
      <c r="E182" s="1">
        <v>0</v>
      </c>
      <c r="F182" s="1">
        <v>0</v>
      </c>
      <c r="G182" s="2">
        <f t="shared" si="0"/>
        <v>525.73078999999996</v>
      </c>
      <c r="H182" s="2">
        <f t="shared" si="1"/>
        <v>0.41000000000008185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5557.16</v>
      </c>
      <c r="D183" s="1">
        <f>'PR-RAS'!E187</f>
        <v>1157.69</v>
      </c>
      <c r="E183" s="1">
        <v>0</v>
      </c>
      <c r="F183" s="1">
        <v>0</v>
      </c>
      <c r="G183" s="2">
        <f t="shared" si="0"/>
        <v>1432.8022799999999</v>
      </c>
      <c r="H183" s="2">
        <f t="shared" si="1"/>
        <v>0.46999999999979991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11531.22</v>
      </c>
      <c r="D184" s="1">
        <f>'PR-RAS'!E188</f>
        <v>6486.67</v>
      </c>
      <c r="E184" s="1">
        <v>0</v>
      </c>
      <c r="F184" s="1">
        <v>0</v>
      </c>
      <c r="G184" s="2">
        <f t="shared" si="0"/>
        <v>4484.3344799999995</v>
      </c>
      <c r="H184" s="2">
        <f t="shared" si="1"/>
        <v>0.5499999999992724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3259.01</v>
      </c>
      <c r="D190" s="1">
        <f>'PR-RAS'!E194</f>
        <v>4423.4399999999996</v>
      </c>
      <c r="E190" s="1">
        <v>0</v>
      </c>
      <c r="F190" s="1">
        <v>0</v>
      </c>
      <c r="G190" s="2">
        <f t="shared" si="0"/>
        <v>2288.0132100000001</v>
      </c>
      <c r="H190" s="2">
        <f t="shared" si="1"/>
        <v>0.4499999999998181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58.2</v>
      </c>
      <c r="D192" s="1">
        <f>'PR-RAS'!E196</f>
        <v>77.87</v>
      </c>
      <c r="E192" s="1">
        <v>0</v>
      </c>
      <c r="F192" s="1">
        <v>0</v>
      </c>
      <c r="G192" s="2">
        <f t="shared" si="0"/>
        <v>40.862540000000003</v>
      </c>
      <c r="H192" s="2">
        <f t="shared" si="1"/>
        <v>0.32999999999999829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487.27</v>
      </c>
      <c r="D193" s="1">
        <f>'PR-RAS'!E197</f>
        <v>1818.77</v>
      </c>
      <c r="E193" s="1">
        <v>0</v>
      </c>
      <c r="F193" s="1">
        <v>0</v>
      </c>
      <c r="G193" s="2">
        <f t="shared" si="0"/>
        <v>791.9635199999999</v>
      </c>
      <c r="H193" s="2">
        <f t="shared" si="1"/>
        <v>0.5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1101.44</v>
      </c>
      <c r="D195" s="1">
        <f>'PR-RAS'!E199</f>
        <v>1332</v>
      </c>
      <c r="E195" s="1">
        <v>0</v>
      </c>
      <c r="F195" s="1">
        <v>0</v>
      </c>
      <c r="G195" s="2">
        <f t="shared" si="0"/>
        <v>730.49536000000001</v>
      </c>
      <c r="H195" s="2">
        <f t="shared" si="1"/>
        <v>0.44000000000005457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1612.1</v>
      </c>
      <c r="D197" s="1">
        <f>'PR-RAS'!E201</f>
        <v>1194.8</v>
      </c>
      <c r="E197" s="1">
        <v>0</v>
      </c>
      <c r="F197" s="1">
        <v>0</v>
      </c>
      <c r="G197" s="2">
        <f t="shared" si="0"/>
        <v>784.33320000000003</v>
      </c>
      <c r="H197" s="2">
        <f t="shared" si="1"/>
        <v>0.29999999999995453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101.95</v>
      </c>
      <c r="D226" s="1">
        <f>'PR-RAS'!E230</f>
        <v>70.25</v>
      </c>
      <c r="E226" s="1">
        <v>0</v>
      </c>
      <c r="F226" s="1">
        <v>0</v>
      </c>
      <c r="G226" s="2">
        <f t="shared" si="0"/>
        <v>54.551249999999996</v>
      </c>
      <c r="H226" s="2">
        <f t="shared" si="1"/>
        <v>0.29999999999999716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101.95</v>
      </c>
      <c r="D253" s="1">
        <f>'PR-RAS'!E257</f>
        <v>70.25</v>
      </c>
      <c r="E253" s="1">
        <v>0</v>
      </c>
      <c r="F253" s="1">
        <v>0</v>
      </c>
      <c r="G253" s="2">
        <f t="shared" si="0"/>
        <v>61.0974</v>
      </c>
      <c r="H253" s="2">
        <f t="shared" si="1"/>
        <v>0.29999999999999716</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101.95</v>
      </c>
      <c r="D254" s="1">
        <f>'PR-RAS'!E258</f>
        <v>70.25</v>
      </c>
      <c r="E254" s="1">
        <v>0</v>
      </c>
      <c r="F254" s="1">
        <v>0</v>
      </c>
      <c r="G254" s="2">
        <f t="shared" si="0"/>
        <v>61.339849999999998</v>
      </c>
      <c r="H254" s="2">
        <f t="shared" si="1"/>
        <v>0.29999999999999716</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404</v>
      </c>
      <c r="D269" s="1">
        <f>'PR-RAS'!E273</f>
        <v>375.42</v>
      </c>
      <c r="E269" s="1">
        <v>0</v>
      </c>
      <c r="F269" s="1">
        <v>0</v>
      </c>
      <c r="G269" s="2">
        <f t="shared" si="0"/>
        <v>309.49712000000005</v>
      </c>
      <c r="H269" s="2">
        <f t="shared" si="1"/>
        <v>0.42000000000001592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404</v>
      </c>
      <c r="D270" s="1">
        <f>'PR-RAS'!E274</f>
        <v>375.42</v>
      </c>
      <c r="E270" s="1">
        <v>0</v>
      </c>
      <c r="F270" s="1">
        <v>0</v>
      </c>
      <c r="G270" s="2">
        <f t="shared" si="0"/>
        <v>310.65196000000003</v>
      </c>
      <c r="H270" s="2">
        <f t="shared" si="1"/>
        <v>0.42000000000001592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404</v>
      </c>
      <c r="D272" s="1">
        <f>'PR-RAS'!E276</f>
        <v>375.42</v>
      </c>
      <c r="E272" s="1">
        <v>0</v>
      </c>
      <c r="F272" s="1">
        <v>0</v>
      </c>
      <c r="G272" s="2">
        <f t="shared" si="0"/>
        <v>312.96164000000005</v>
      </c>
      <c r="H272" s="2">
        <f t="shared" si="1"/>
        <v>0.42000000000001592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407138.63999999996</v>
      </c>
      <c r="D295" s="1">
        <f>'PR-RAS'!E299</f>
        <v>503470.17999999993</v>
      </c>
      <c r="E295" s="1">
        <v>0</v>
      </c>
      <c r="F295" s="1">
        <v>0</v>
      </c>
      <c r="G295" s="2">
        <f t="shared" si="12"/>
        <v>415739.22599999991</v>
      </c>
      <c r="H295" s="2">
        <f t="shared" si="13"/>
        <v>0.53999999997904524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26707.429999999993</v>
      </c>
      <c r="D297" s="1">
        <f>'PR-RAS'!E301</f>
        <v>80395.179999999935</v>
      </c>
      <c r="E297" s="1">
        <v>0</v>
      </c>
      <c r="F297" s="1">
        <v>0</v>
      </c>
      <c r="G297" s="2">
        <f t="shared" si="12"/>
        <v>55499.345839999958</v>
      </c>
      <c r="H297" s="2">
        <f t="shared" si="13"/>
        <v>0.6099999999278225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41931.79</v>
      </c>
      <c r="D298" s="1">
        <f>'PR-RAS'!E302</f>
        <v>51718.38</v>
      </c>
      <c r="E298" s="1">
        <v>0</v>
      </c>
      <c r="F298" s="1">
        <v>0</v>
      </c>
      <c r="G298" s="2">
        <f t="shared" si="12"/>
        <v>43174.459349999997</v>
      </c>
      <c r="H298" s="2">
        <f t="shared" si="13"/>
        <v>0.58999999999650754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99715.87</v>
      </c>
      <c r="E300" s="1">
        <v>0</v>
      </c>
      <c r="F300" s="1">
        <v>0</v>
      </c>
      <c r="G300" s="2">
        <f t="shared" si="12"/>
        <v>59630.090259999997</v>
      </c>
      <c r="H300" s="2">
        <f t="shared" si="13"/>
        <v>0.13000000000465661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287.08</v>
      </c>
      <c r="D355" s="1">
        <f>'PR-RAS'!E360</f>
        <v>8272.82</v>
      </c>
      <c r="E355" s="1">
        <v>0</v>
      </c>
      <c r="F355" s="1">
        <v>0</v>
      </c>
      <c r="G355" s="2">
        <f t="shared" si="12"/>
        <v>5958.7828799999997</v>
      </c>
      <c r="H355" s="2">
        <f t="shared" si="13"/>
        <v>0.26000000000027512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287.08</v>
      </c>
      <c r="D368" s="1">
        <f>'PR-RAS'!E373</f>
        <v>8272.82</v>
      </c>
      <c r="E368" s="1">
        <v>0</v>
      </c>
      <c r="F368" s="1">
        <v>0</v>
      </c>
      <c r="G368" s="2">
        <f t="shared" si="12"/>
        <v>6177.6082400000005</v>
      </c>
      <c r="H368" s="2">
        <f t="shared" si="13"/>
        <v>0.26000000000027512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7784.64</v>
      </c>
      <c r="E374" s="1">
        <v>0</v>
      </c>
      <c r="F374" s="1">
        <v>0</v>
      </c>
      <c r="G374" s="2">
        <f t="shared" si="12"/>
        <v>5807.3414400000001</v>
      </c>
      <c r="H374" s="2">
        <f t="shared" si="13"/>
        <v>0.35999999999967258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3306.02</v>
      </c>
      <c r="E375" s="1">
        <v>0</v>
      </c>
      <c r="F375" s="1">
        <v>0</v>
      </c>
      <c r="G375" s="2">
        <f t="shared" si="12"/>
        <v>2472.9029599999999</v>
      </c>
      <c r="H375" s="2">
        <f t="shared" si="13"/>
        <v>1.999999999998181E-2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1051.99</v>
      </c>
      <c r="E376" s="1">
        <v>0</v>
      </c>
      <c r="F376" s="1">
        <v>0</v>
      </c>
      <c r="G376" s="2">
        <f t="shared" si="12"/>
        <v>788.99250000000006</v>
      </c>
      <c r="H376" s="2">
        <f t="shared" si="13"/>
        <v>9.9999999999909051E-3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2261.27</v>
      </c>
      <c r="E378" s="1">
        <v>0</v>
      </c>
      <c r="F378" s="1">
        <v>0</v>
      </c>
      <c r="G378" s="2">
        <f t="shared" si="12"/>
        <v>1704.99758</v>
      </c>
      <c r="H378" s="2">
        <f t="shared" si="13"/>
        <v>0.26999999999998181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1165.3599999999999</v>
      </c>
      <c r="E379" s="1">
        <v>0</v>
      </c>
      <c r="F379" s="1">
        <v>0</v>
      </c>
      <c r="G379" s="2">
        <f t="shared" si="12"/>
        <v>881.01215999999988</v>
      </c>
      <c r="H379" s="2">
        <f t="shared" si="13"/>
        <v>0.35999999999989996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287.08</v>
      </c>
      <c r="D388" s="1">
        <f>'PR-RAS'!E393</f>
        <v>488.18</v>
      </c>
      <c r="E388" s="1">
        <v>0</v>
      </c>
      <c r="F388" s="1">
        <v>0</v>
      </c>
      <c r="G388" s="2">
        <f t="shared" si="12"/>
        <v>488.95128000000005</v>
      </c>
      <c r="H388" s="2">
        <f t="shared" si="13"/>
        <v>0.25999999999999091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287.08</v>
      </c>
      <c r="D389" s="1">
        <f>'PR-RAS'!E394</f>
        <v>488.18</v>
      </c>
      <c r="E389" s="1">
        <v>0</v>
      </c>
      <c r="F389" s="1">
        <v>0</v>
      </c>
      <c r="G389" s="2">
        <f t="shared" si="12"/>
        <v>490.21472000000006</v>
      </c>
      <c r="H389" s="2">
        <f t="shared" si="13"/>
        <v>0.25999999999999091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287.08</v>
      </c>
      <c r="D413" s="1">
        <f>'PR-RAS'!E418</f>
        <v>8272.82</v>
      </c>
      <c r="E413" s="1">
        <v>0</v>
      </c>
      <c r="F413" s="1">
        <v>0</v>
      </c>
      <c r="G413" s="2">
        <f t="shared" si="12"/>
        <v>6935.0806400000001</v>
      </c>
      <c r="H413" s="2">
        <f t="shared" si="13"/>
        <v>0.26000000000027512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144.03</v>
      </c>
      <c r="E414" s="1">
        <v>0</v>
      </c>
      <c r="F414" s="1">
        <v>0</v>
      </c>
      <c r="G414" s="2">
        <f t="shared" si="12"/>
        <v>118.96878</v>
      </c>
      <c r="H414" s="2">
        <f t="shared" si="13"/>
        <v>3.0000000000001137E-2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380431.20999999996</v>
      </c>
      <c r="D417" s="1">
        <f>'PR-RAS'!E422</f>
        <v>423075</v>
      </c>
      <c r="E417" s="1">
        <v>0</v>
      </c>
      <c r="F417" s="1">
        <v>0</v>
      </c>
      <c r="G417" s="2">
        <f t="shared" si="12"/>
        <v>510257.78335999994</v>
      </c>
      <c r="H417" s="2">
        <f t="shared" si="13"/>
        <v>0.2099999999627471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407425.72</v>
      </c>
      <c r="D418" s="1">
        <f>'PR-RAS'!E423</f>
        <v>511742.99999999994</v>
      </c>
      <c r="E418" s="1">
        <v>0</v>
      </c>
      <c r="F418" s="1">
        <v>0</v>
      </c>
      <c r="G418" s="2">
        <f t="shared" si="12"/>
        <v>596690.18723999988</v>
      </c>
      <c r="H418" s="2">
        <f t="shared" si="13"/>
        <v>0.28000000008614734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26994.510000000009</v>
      </c>
      <c r="D420" s="1">
        <f>'PR-RAS'!E425</f>
        <v>88667.999999999942</v>
      </c>
      <c r="E420" s="1">
        <v>0</v>
      </c>
      <c r="F420" s="1">
        <v>0</v>
      </c>
      <c r="G420" s="2">
        <f t="shared" si="12"/>
        <v>85614.48368999995</v>
      </c>
      <c r="H420" s="2">
        <f t="shared" si="13"/>
        <v>0.49000000004889444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41931.79</v>
      </c>
      <c r="D421" s="1">
        <f>'PR-RAS'!E426</f>
        <v>51862.409999999996</v>
      </c>
      <c r="E421" s="1">
        <v>0</v>
      </c>
      <c r="F421" s="1">
        <v>0</v>
      </c>
      <c r="G421" s="2">
        <f t="shared" si="12"/>
        <v>61175.776199999993</v>
      </c>
      <c r="H421" s="2">
        <f t="shared" si="13"/>
        <v>0.61999999999534339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99715.87</v>
      </c>
      <c r="E423" s="1">
        <v>0</v>
      </c>
      <c r="F423" s="1">
        <v>0</v>
      </c>
      <c r="G423" s="2">
        <f t="shared" si="12"/>
        <v>84160.194279999996</v>
      </c>
      <c r="H423" s="2">
        <f t="shared" si="13"/>
        <v>0.13000000000465661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380431.20999999996</v>
      </c>
      <c r="D637" s="1">
        <f>'PR-RAS'!E643</f>
        <v>423075</v>
      </c>
      <c r="E637" s="1">
        <v>0</v>
      </c>
      <c r="F637" s="1">
        <v>0</v>
      </c>
      <c r="G637" s="2">
        <f t="shared" si="14"/>
        <v>780105.64955999993</v>
      </c>
      <c r="H637" s="2">
        <f t="shared" si="15"/>
        <v>0.2099999999627471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407425.72</v>
      </c>
      <c r="D638" s="1">
        <f>'PR-RAS'!E644</f>
        <v>511742.99999999994</v>
      </c>
      <c r="E638" s="1">
        <v>0</v>
      </c>
      <c r="F638" s="1">
        <v>0</v>
      </c>
      <c r="G638" s="2">
        <f t="shared" si="14"/>
        <v>911490.76563999988</v>
      </c>
      <c r="H638" s="2">
        <f t="shared" si="15"/>
        <v>0.28000000008614734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26994.510000000009</v>
      </c>
      <c r="D640" s="1">
        <f>'PR-RAS'!E646</f>
        <v>88667.999999999942</v>
      </c>
      <c r="E640" s="1">
        <v>0</v>
      </c>
      <c r="F640" s="1">
        <v>0</v>
      </c>
      <c r="G640" s="2">
        <f t="shared" si="14"/>
        <v>130567.19588999993</v>
      </c>
      <c r="H640" s="2">
        <f t="shared" si="15"/>
        <v>0.49000000004889444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41931.79</v>
      </c>
      <c r="D641" s="1">
        <f>'PR-RAS'!E647</f>
        <v>51862.409999999996</v>
      </c>
      <c r="E641" s="1">
        <v>0</v>
      </c>
      <c r="F641" s="1">
        <v>0</v>
      </c>
      <c r="G641" s="2">
        <f t="shared" si="14"/>
        <v>93220.230399999986</v>
      </c>
      <c r="H641" s="2">
        <f t="shared" si="15"/>
        <v>0.61999999999534339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14937.279999999992</v>
      </c>
      <c r="D643" s="1">
        <f>'PR-RAS'!E649</f>
        <v>0</v>
      </c>
      <c r="E643" s="1">
        <v>0</v>
      </c>
      <c r="F643" s="1">
        <v>0</v>
      </c>
      <c r="G643" s="2">
        <f t="shared" si="14"/>
        <v>9589.7337599999955</v>
      </c>
      <c r="H643" s="2">
        <f t="shared" si="15"/>
        <v>0.27999999999155989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36805.589999999946</v>
      </c>
      <c r="E644" s="1">
        <v>0</v>
      </c>
      <c r="F644" s="1">
        <v>0</v>
      </c>
      <c r="G644" s="2">
        <f t="shared" si="14"/>
        <v>47331.988739999928</v>
      </c>
      <c r="H644" s="2">
        <f t="shared" si="15"/>
        <v>0.41000000005442416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6025.8</v>
      </c>
      <c r="D647" s="1">
        <f>'PR-RAS'!E654</f>
        <v>41497.660000000003</v>
      </c>
      <c r="E647" s="1">
        <v>0</v>
      </c>
      <c r="F647" s="1">
        <v>0</v>
      </c>
      <c r="G647" s="2">
        <f t="shared" si="14"/>
        <v>57507.643520000005</v>
      </c>
      <c r="H647" s="2">
        <f t="shared" si="15"/>
        <v>0.53999999999632564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6025.8</v>
      </c>
      <c r="D648" s="1">
        <f>'PR-RAS'!E655</f>
        <v>41497.660000000003</v>
      </c>
      <c r="E648" s="1">
        <v>0</v>
      </c>
      <c r="F648" s="1">
        <v>0</v>
      </c>
      <c r="G648" s="2">
        <f t="shared" si="14"/>
        <v>57596.66464000001</v>
      </c>
      <c r="H648" s="2">
        <f t="shared" si="15"/>
        <v>0.53999999999632564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28</v>
      </c>
      <c r="D651" s="1">
        <f>'PR-RAS'!E658</f>
        <v>28</v>
      </c>
      <c r="E651" s="1">
        <v>0</v>
      </c>
      <c r="F651" s="1">
        <v>0</v>
      </c>
      <c r="G651" s="2">
        <f t="shared" si="14"/>
        <v>54.6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23</v>
      </c>
      <c r="D653" s="1">
        <f>'PR-RAS'!E660</f>
        <v>23</v>
      </c>
      <c r="E653" s="1">
        <v>0</v>
      </c>
      <c r="F653" s="1">
        <v>0</v>
      </c>
      <c r="G653" s="2">
        <f t="shared" si="14"/>
        <v>44.988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351718.25</v>
      </c>
      <c r="D676" s="1">
        <f>'PR-RAS'!E683</f>
        <v>393694.38</v>
      </c>
      <c r="E676" s="1">
        <v>0</v>
      </c>
      <c r="F676" s="1">
        <v>0</v>
      </c>
      <c r="G676" s="2">
        <f t="shared" si="14"/>
        <v>768897.23175000004</v>
      </c>
      <c r="H676" s="2">
        <f t="shared" si="15"/>
        <v>0.63000000000465661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2000</v>
      </c>
      <c r="D677" s="1">
        <f>'PR-RAS'!E684</f>
        <v>0</v>
      </c>
      <c r="E677" s="1">
        <v>0</v>
      </c>
      <c r="F677" s="1">
        <v>0</v>
      </c>
      <c r="G677" s="2">
        <f t="shared" si="14"/>
        <v>1352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0</v>
      </c>
      <c r="E726" s="1">
        <v>0</v>
      </c>
      <c r="F726" s="1">
        <v>0</v>
      </c>
      <c r="G726" s="2">
        <f t="shared" si="14"/>
        <v>640.08799999999997</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7260.13</v>
      </c>
      <c r="D727" s="1">
        <f>'PR-RAS'!E734</f>
        <v>4197.84</v>
      </c>
      <c r="E727" s="1">
        <v>0</v>
      </c>
      <c r="F727" s="1">
        <v>0</v>
      </c>
      <c r="G727" s="2">
        <f t="shared" si="14"/>
        <v>11366.118060000001</v>
      </c>
      <c r="H727" s="2">
        <f t="shared" si="15"/>
        <v>0.28999999999996362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5016.6099999999997</v>
      </c>
      <c r="D731" s="1">
        <f>'PR-RAS'!E738</f>
        <v>3344.41</v>
      </c>
      <c r="E731" s="1">
        <v>0</v>
      </c>
      <c r="F731" s="1">
        <v>0</v>
      </c>
      <c r="G731" s="2">
        <f t="shared" si="14"/>
        <v>8544.9639000000006</v>
      </c>
      <c r="H731" s="2">
        <f t="shared" si="15"/>
        <v>0.8000000000001819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980</v>
      </c>
      <c r="D737" s="1">
        <f>'PR-RAS'!E744</f>
        <v>1332</v>
      </c>
      <c r="E737" s="1">
        <v>0</v>
      </c>
      <c r="F737" s="1">
        <v>0</v>
      </c>
      <c r="G737" s="2">
        <f t="shared" si="28"/>
        <v>2681.9839999999999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560.92999999999995</v>
      </c>
      <c r="D1582" s="6"/>
      <c r="E1582" s="6">
        <v>0</v>
      </c>
      <c r="F1582" s="6">
        <v>0</v>
      </c>
      <c r="G1582" s="7">
        <f t="shared" ref="G1582:G1686" si="70">B1582/1000*C1582</f>
        <v>0.56092999999999993</v>
      </c>
      <c r="H1582" s="7">
        <f t="shared" ref="H1582:H1686" si="71">ABS(C1582-ROUND(C1582,0))</f>
        <v>7.0000000000050022E-2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569241.79999999993</v>
      </c>
      <c r="D1583" s="1">
        <v>0</v>
      </c>
      <c r="E1583" s="1">
        <v>0</v>
      </c>
      <c r="F1583" s="1">
        <v>0</v>
      </c>
      <c r="G1583" s="2">
        <f t="shared" si="70"/>
        <v>1138.4835999999998</v>
      </c>
      <c r="H1583" s="2">
        <f t="shared" si="71"/>
        <v>0.20000000006984919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77.05</v>
      </c>
      <c r="D1584" s="1">
        <v>0</v>
      </c>
      <c r="E1584" s="1">
        <v>0</v>
      </c>
      <c r="F1584" s="1">
        <v>0</v>
      </c>
      <c r="G1584" s="2">
        <f t="shared" si="70"/>
        <v>0.23114999999999999</v>
      </c>
      <c r="H1584" s="2">
        <f t="shared" si="71"/>
        <v>4.9999999999997158E-2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503547.23</v>
      </c>
      <c r="D1585" s="1">
        <v>0</v>
      </c>
      <c r="E1585" s="1">
        <v>0</v>
      </c>
      <c r="F1585" s="1">
        <v>0</v>
      </c>
      <c r="G1585" s="2">
        <f t="shared" si="70"/>
        <v>2014.1889200000001</v>
      </c>
      <c r="H1585" s="2">
        <f t="shared" si="71"/>
        <v>0.22999999998137355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455433.64</v>
      </c>
      <c r="D1586" s="1">
        <v>0</v>
      </c>
      <c r="E1586" s="1">
        <v>0</v>
      </c>
      <c r="F1586" s="1">
        <v>0</v>
      </c>
      <c r="G1586" s="2">
        <f t="shared" si="70"/>
        <v>2277.1682000000001</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47738.17</v>
      </c>
      <c r="D1587" s="1">
        <v>0</v>
      </c>
      <c r="E1587" s="1">
        <v>0</v>
      </c>
      <c r="F1587" s="1">
        <v>0</v>
      </c>
      <c r="G1587" s="2">
        <f t="shared" si="70"/>
        <v>286.42901999999998</v>
      </c>
      <c r="H1587" s="2">
        <f t="shared" si="71"/>
        <v>0.16999999999825377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375.42</v>
      </c>
      <c r="D1592" s="1">
        <v>0</v>
      </c>
      <c r="E1592" s="1">
        <v>0</v>
      </c>
      <c r="F1592" s="1">
        <v>0</v>
      </c>
      <c r="G1592" s="2">
        <f t="shared" si="70"/>
        <v>4.1296200000000001</v>
      </c>
      <c r="H1592" s="2">
        <f t="shared" si="71"/>
        <v>0.42000000000001592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8272.82</v>
      </c>
      <c r="D1594" s="1">
        <v>0</v>
      </c>
      <c r="E1594" s="1">
        <v>0</v>
      </c>
      <c r="F1594" s="1">
        <v>0</v>
      </c>
      <c r="G1594" s="2">
        <f t="shared" si="70"/>
        <v>107.54665999999999</v>
      </c>
      <c r="H1594" s="2">
        <f t="shared" si="71"/>
        <v>0.18000000000029104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57344.7</v>
      </c>
      <c r="D1601" s="1">
        <v>0</v>
      </c>
      <c r="E1601" s="1">
        <v>0</v>
      </c>
      <c r="F1601" s="1">
        <v>0</v>
      </c>
      <c r="G1601" s="2">
        <f>B1601/1000*C1601</f>
        <v>1146.894</v>
      </c>
      <c r="H1601" s="2">
        <f>ABS(C1601-ROUND(C1601,0))</f>
        <v>0.30000000000291038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469827.67000000004</v>
      </c>
      <c r="D1602" s="1">
        <v>0</v>
      </c>
      <c r="E1602" s="1">
        <v>0</v>
      </c>
      <c r="F1602" s="1">
        <v>0</v>
      </c>
      <c r="G1602" s="2">
        <f t="shared" si="70"/>
        <v>9866.3810700000013</v>
      </c>
      <c r="H1602" s="2">
        <f t="shared" si="71"/>
        <v>0.32999999995809048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441170.15</v>
      </c>
      <c r="D1604" s="1">
        <v>0</v>
      </c>
      <c r="E1604" s="1">
        <v>0</v>
      </c>
      <c r="F1604" s="1">
        <v>0</v>
      </c>
      <c r="G1604" s="2">
        <f t="shared" si="70"/>
        <v>10146.91345</v>
      </c>
      <c r="H1604" s="2">
        <f t="shared" si="71"/>
        <v>0.15000000002328306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392871.77</v>
      </c>
      <c r="D1605" s="1">
        <v>0</v>
      </c>
      <c r="E1605" s="1">
        <v>0</v>
      </c>
      <c r="F1605" s="1">
        <v>0</v>
      </c>
      <c r="G1605" s="2">
        <f t="shared" si="70"/>
        <v>9428.9224800000011</v>
      </c>
      <c r="H1605" s="2">
        <f t="shared" si="71"/>
        <v>0.22999999998137355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47922.96</v>
      </c>
      <c r="D1606" s="1">
        <v>0</v>
      </c>
      <c r="E1606" s="1">
        <v>0</v>
      </c>
      <c r="F1606" s="1">
        <v>0</v>
      </c>
      <c r="G1606" s="2">
        <f t="shared" si="70"/>
        <v>1198.0740000000001</v>
      </c>
      <c r="H1606" s="2">
        <f t="shared" si="71"/>
        <v>4.0000000000873115E-2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375.42</v>
      </c>
      <c r="D1611" s="1">
        <v>0</v>
      </c>
      <c r="E1611" s="1">
        <v>0</v>
      </c>
      <c r="F1611" s="1">
        <v>0</v>
      </c>
      <c r="G1611" s="2">
        <f t="shared" si="70"/>
        <v>11.262600000000001</v>
      </c>
      <c r="H1611" s="2">
        <f t="shared" si="71"/>
        <v>0.42000000000001592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8272.82</v>
      </c>
      <c r="D1613" s="1">
        <v>0</v>
      </c>
      <c r="E1613" s="1">
        <v>0</v>
      </c>
      <c r="F1613" s="1">
        <v>0</v>
      </c>
      <c r="G1613" s="2">
        <f t="shared" si="70"/>
        <v>264.73023999999998</v>
      </c>
      <c r="H1613" s="2">
        <f t="shared" si="71"/>
        <v>0.18000000000029104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20384.7</v>
      </c>
      <c r="D1620" s="1">
        <v>0</v>
      </c>
      <c r="E1620" s="1">
        <v>0</v>
      </c>
      <c r="F1620" s="1">
        <v>0</v>
      </c>
      <c r="G1620" s="2">
        <f>B1620/1000*C1620</f>
        <v>795.00330000000008</v>
      </c>
      <c r="H1620" s="2">
        <f>ABS(C1620-ROUND(C1620,0))</f>
        <v>0.2999999999992724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99975.059999999939</v>
      </c>
      <c r="D1621" s="1">
        <v>0</v>
      </c>
      <c r="E1621" s="1">
        <v>0</v>
      </c>
      <c r="F1621" s="1">
        <v>0</v>
      </c>
      <c r="G1621" s="2">
        <f t="shared" si="70"/>
        <v>3999.0023999999976</v>
      </c>
      <c r="H1621" s="2">
        <f t="shared" si="71"/>
        <v>5.9999999939464033E-2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99975.06</v>
      </c>
      <c r="D1681" s="1">
        <v>0</v>
      </c>
      <c r="E1681" s="1">
        <v>0</v>
      </c>
      <c r="F1681" s="1">
        <v>0</v>
      </c>
      <c r="G1681" s="2">
        <f t="shared" si="70"/>
        <v>9997.5060000000012</v>
      </c>
      <c r="H1681" s="2">
        <f t="shared" si="71"/>
        <v>5.9999999997671694E-2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77.05</v>
      </c>
      <c r="D1682" s="1">
        <v>0</v>
      </c>
      <c r="E1682" s="1">
        <v>0</v>
      </c>
      <c r="F1682" s="1">
        <v>0</v>
      </c>
      <c r="G1682" s="2">
        <f t="shared" si="70"/>
        <v>7.7820499999999999</v>
      </c>
      <c r="H1682" s="2">
        <f t="shared" si="71"/>
        <v>4.9999999999997158E-2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62938.01</v>
      </c>
      <c r="D1683" s="1">
        <v>0</v>
      </c>
      <c r="E1683" s="1">
        <v>0</v>
      </c>
      <c r="F1683" s="1">
        <v>0</v>
      </c>
      <c r="G1683" s="2">
        <f t="shared" si="70"/>
        <v>6419.6770200000001</v>
      </c>
      <c r="H1683" s="2">
        <f t="shared" si="71"/>
        <v>1.0000000002037268E-2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36960</v>
      </c>
      <c r="D1686" s="13">
        <v>0</v>
      </c>
      <c r="E1686" s="13">
        <v>0</v>
      </c>
      <c r="F1686" s="13">
        <v>0</v>
      </c>
      <c r="G1686" s="14">
        <f t="shared" si="70"/>
        <v>3880.7999999999997</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19845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380431.20999999996</v>
      </c>
      <c r="I16" s="298">
        <f>'PR-RAS'!E6</f>
        <v>423075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407138.63999999996</v>
      </c>
      <c r="I17" s="298">
        <f>'PR-RAS'!E152</f>
        <v>503470.17999999993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14937.279999999992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36805.589999999946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560.92999999999995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99975.059999999939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99975.06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7" zoomScaleNormal="100" workbookViewId="0">
      <selection activeCell="E761" sqref="E7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380431.20999999996</v>
      </c>
      <c r="E6" s="59">
        <f>E7+E43+E49+E82+E106+E125+E134+E140</f>
        <v>423075</v>
      </c>
      <c r="F6" s="44">
        <f t="shared" ref="F6:F132" si="0">IF(D6&lt;&gt;0,IF(E6/D6&gt;=100,"&gt;&gt;100",E6/D6*100),"-")</f>
        <v>111.20933006521732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354779.29</v>
      </c>
      <c r="E49" s="59">
        <f>E50+E53+E58+E61+E64+E68+E71+E74+E77</f>
        <v>394921.89</v>
      </c>
      <c r="F49" s="44">
        <f t="shared" si="0"/>
        <v>111.31480927198429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353718.25</v>
      </c>
      <c r="E68" s="59">
        <f t="shared" si="11"/>
        <v>393694.38</v>
      </c>
      <c r="F68" s="44">
        <f t="shared" si="0"/>
        <v>111.30168714789244</v>
      </c>
    </row>
    <row r="69" spans="1:6" ht="12.75" customHeight="1" x14ac:dyDescent="0.2">
      <c r="A69" s="62" t="s">
        <v>189</v>
      </c>
      <c r="B69" s="63" t="s">
        <v>190</v>
      </c>
      <c r="C69" s="267" t="s">
        <v>189</v>
      </c>
      <c r="D69" s="193">
        <v>353718.25</v>
      </c>
      <c r="E69" s="193">
        <v>393694.38</v>
      </c>
      <c r="F69" s="44">
        <f t="shared" si="0"/>
        <v>111.30168714789244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1061.04</v>
      </c>
      <c r="E77" s="59">
        <f t="shared" si="14"/>
        <v>1227.51</v>
      </c>
      <c r="F77" s="44">
        <f t="shared" si="0"/>
        <v>115.6893236824248</v>
      </c>
    </row>
    <row r="78" spans="1:6" ht="12.75" customHeight="1" x14ac:dyDescent="0.2">
      <c r="A78" s="62">
        <v>6391</v>
      </c>
      <c r="B78" s="63" t="s">
        <v>207</v>
      </c>
      <c r="C78" s="267" t="s">
        <v>208</v>
      </c>
      <c r="D78" s="193">
        <v>27</v>
      </c>
      <c r="E78" s="193">
        <v>54</v>
      </c>
      <c r="F78" s="44">
        <f t="shared" si="0"/>
        <v>200</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1034.04</v>
      </c>
      <c r="E80" s="193">
        <v>1173.51</v>
      </c>
      <c r="F80" s="44">
        <f t="shared" si="0"/>
        <v>113.48787280956249</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1776</v>
      </c>
      <c r="E125" s="59">
        <f t="shared" si="22"/>
        <v>2382</v>
      </c>
      <c r="F125" s="44">
        <f t="shared" si="0"/>
        <v>134.12162162162161</v>
      </c>
    </row>
    <row r="126" spans="1:6" ht="12.75" customHeight="1" x14ac:dyDescent="0.2">
      <c r="A126" s="62">
        <v>661</v>
      </c>
      <c r="B126" s="64" t="s">
        <v>303</v>
      </c>
      <c r="C126" s="267" t="s">
        <v>304</v>
      </c>
      <c r="D126" s="59">
        <f t="shared" ref="D126:E126" si="23">SUM(D127:D128)</f>
        <v>465</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465</v>
      </c>
      <c r="E128" s="193"/>
      <c r="F128" s="44">
        <f t="shared" si="0"/>
        <v>0</v>
      </c>
    </row>
    <row r="129" spans="1:6" ht="36" x14ac:dyDescent="0.2">
      <c r="A129" s="62">
        <v>663</v>
      </c>
      <c r="B129" s="181" t="s">
        <v>309</v>
      </c>
      <c r="C129" s="267" t="s">
        <v>310</v>
      </c>
      <c r="D129" s="59">
        <f t="shared" ref="D129:E129" si="24">SUM(D130:D133)</f>
        <v>1311</v>
      </c>
      <c r="E129" s="59">
        <f t="shared" si="24"/>
        <v>2382</v>
      </c>
      <c r="F129" s="44">
        <f t="shared" si="0"/>
        <v>181.69336384439359</v>
      </c>
    </row>
    <row r="130" spans="1:6" ht="12.75" customHeight="1" x14ac:dyDescent="0.2">
      <c r="A130" s="62">
        <v>6631</v>
      </c>
      <c r="B130" s="64" t="s">
        <v>311</v>
      </c>
      <c r="C130" s="267" t="s">
        <v>312</v>
      </c>
      <c r="D130" s="193">
        <v>1311</v>
      </c>
      <c r="E130" s="193">
        <v>1938</v>
      </c>
      <c r="F130" s="44">
        <f t="shared" si="0"/>
        <v>147.82608695652172</v>
      </c>
    </row>
    <row r="131" spans="1:6" ht="12.75" customHeight="1" x14ac:dyDescent="0.2">
      <c r="A131" s="62">
        <v>6632</v>
      </c>
      <c r="B131" s="181" t="s">
        <v>313</v>
      </c>
      <c r="C131" s="267" t="s">
        <v>314</v>
      </c>
      <c r="D131" s="193">
        <v>0</v>
      </c>
      <c r="E131" s="193">
        <v>444</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23875.920000000002</v>
      </c>
      <c r="E134" s="59">
        <f t="shared" si="25"/>
        <v>25771.11</v>
      </c>
      <c r="F134" s="44">
        <f t="shared" ref="F134:F229" si="26">IF(D134&lt;&gt;0,IF(E134/D134&gt;=100,"&gt;&gt;100",E134/D134*100),"-")</f>
        <v>107.93766271624297</v>
      </c>
    </row>
    <row r="135" spans="1:6" ht="24" x14ac:dyDescent="0.2">
      <c r="A135" s="62">
        <v>671</v>
      </c>
      <c r="B135" s="181" t="s">
        <v>321</v>
      </c>
      <c r="C135" s="267" t="s">
        <v>322</v>
      </c>
      <c r="D135" s="59">
        <f t="shared" ref="D135:E135" si="27">SUM(D136:D138)</f>
        <v>23875.920000000002</v>
      </c>
      <c r="E135" s="59">
        <f t="shared" si="27"/>
        <v>25771.11</v>
      </c>
      <c r="F135" s="44">
        <f t="shared" si="26"/>
        <v>107.93766271624297</v>
      </c>
    </row>
    <row r="136" spans="1:6" ht="12.75" customHeight="1" x14ac:dyDescent="0.2">
      <c r="A136" s="62">
        <v>6711</v>
      </c>
      <c r="B136" s="64" t="s">
        <v>323</v>
      </c>
      <c r="C136" s="267" t="s">
        <v>324</v>
      </c>
      <c r="D136" s="193">
        <v>23588.84</v>
      </c>
      <c r="E136" s="193">
        <v>17498.29</v>
      </c>
      <c r="F136" s="44">
        <f t="shared" si="26"/>
        <v>74.180375126542899</v>
      </c>
    </row>
    <row r="137" spans="1:6" ht="24" x14ac:dyDescent="0.2">
      <c r="A137" s="62">
        <v>6712</v>
      </c>
      <c r="B137" s="181" t="s">
        <v>325</v>
      </c>
      <c r="C137" s="267" t="s">
        <v>326</v>
      </c>
      <c r="D137" s="193">
        <v>287.08</v>
      </c>
      <c r="E137" s="193">
        <v>8272.82</v>
      </c>
      <c r="F137" s="44">
        <f t="shared" si="26"/>
        <v>2881.7124146579354</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407138.63999999996</v>
      </c>
      <c r="E152" s="59">
        <f>E153+E164+E202+E221+E230+E262+E273</f>
        <v>503470.17999999993</v>
      </c>
      <c r="F152" s="44">
        <f t="shared" si="26"/>
        <v>123.66062331985978</v>
      </c>
    </row>
    <row r="153" spans="1:6" ht="12.75" customHeight="1" x14ac:dyDescent="0.2">
      <c r="A153" s="62">
        <v>31</v>
      </c>
      <c r="B153" s="63" t="s">
        <v>356</v>
      </c>
      <c r="C153" s="267" t="s">
        <v>35</v>
      </c>
      <c r="D153" s="59">
        <f t="shared" ref="D153:E153" si="30">D154+D159+D160</f>
        <v>349900.20999999996</v>
      </c>
      <c r="E153" s="59">
        <f t="shared" si="30"/>
        <v>455356.58999999997</v>
      </c>
      <c r="F153" s="44">
        <f t="shared" si="26"/>
        <v>130.13898734156234</v>
      </c>
    </row>
    <row r="154" spans="1:6" ht="12.75" customHeight="1" x14ac:dyDescent="0.2">
      <c r="A154" s="62">
        <v>311</v>
      </c>
      <c r="B154" s="63" t="s">
        <v>357</v>
      </c>
      <c r="C154" s="267" t="s">
        <v>358</v>
      </c>
      <c r="D154" s="59">
        <f t="shared" ref="D154:E154" si="31">SUM(D155:D158)</f>
        <v>289282.02999999997</v>
      </c>
      <c r="E154" s="59">
        <f t="shared" si="31"/>
        <v>378866.22</v>
      </c>
      <c r="F154" s="44">
        <f t="shared" si="26"/>
        <v>130.96776872037299</v>
      </c>
    </row>
    <row r="155" spans="1:6" ht="12.75" customHeight="1" x14ac:dyDescent="0.2">
      <c r="A155" s="62">
        <v>3111</v>
      </c>
      <c r="B155" s="63" t="s">
        <v>359</v>
      </c>
      <c r="C155" s="267" t="s">
        <v>360</v>
      </c>
      <c r="D155" s="193">
        <v>284192.05</v>
      </c>
      <c r="E155" s="193">
        <v>367995.55</v>
      </c>
      <c r="F155" s="44">
        <f t="shared" si="26"/>
        <v>129.48833368139609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5089.9799999999996</v>
      </c>
      <c r="E157" s="193">
        <v>10870.67</v>
      </c>
      <c r="F157" s="44">
        <f t="shared" si="26"/>
        <v>213.56999438111743</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14219.05</v>
      </c>
      <c r="E159" s="193">
        <v>13977.45</v>
      </c>
      <c r="F159" s="44">
        <f t="shared" si="26"/>
        <v>98.300871014589603</v>
      </c>
    </row>
    <row r="160" spans="1:6" ht="12.75" customHeight="1" x14ac:dyDescent="0.2">
      <c r="A160" s="62">
        <v>313</v>
      </c>
      <c r="B160" s="64" t="s">
        <v>369</v>
      </c>
      <c r="C160" s="267" t="s">
        <v>370</v>
      </c>
      <c r="D160" s="59">
        <f t="shared" ref="D160:E160" si="32">SUM(D161:D163)</f>
        <v>46399.13</v>
      </c>
      <c r="E160" s="59">
        <f t="shared" si="32"/>
        <v>62512.92</v>
      </c>
      <c r="F160" s="44">
        <f t="shared" si="26"/>
        <v>134.72864685178365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46399.13</v>
      </c>
      <c r="E162" s="193">
        <v>62512.92</v>
      </c>
      <c r="F162" s="44">
        <f t="shared" si="26"/>
        <v>134.72864685178365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56732.480000000003</v>
      </c>
      <c r="E164" s="59">
        <f>E165+E170+E178+E188+E189+E194</f>
        <v>47667.920000000006</v>
      </c>
      <c r="F164" s="44">
        <f t="shared" si="26"/>
        <v>84.022274365583883</v>
      </c>
    </row>
    <row r="165" spans="1:6" ht="12.75" customHeight="1" x14ac:dyDescent="0.2">
      <c r="A165" s="62">
        <v>321</v>
      </c>
      <c r="B165" s="63" t="s">
        <v>379</v>
      </c>
      <c r="C165" s="267" t="s">
        <v>380</v>
      </c>
      <c r="D165" s="59">
        <f t="shared" ref="D165:E165" si="33">SUM(D166:D169)</f>
        <v>22172.58</v>
      </c>
      <c r="E165" s="59">
        <f t="shared" si="33"/>
        <v>19052.690000000002</v>
      </c>
      <c r="F165" s="44">
        <f t="shared" si="26"/>
        <v>85.929061931448672</v>
      </c>
    </row>
    <row r="166" spans="1:6" ht="12.75" customHeight="1" x14ac:dyDescent="0.2">
      <c r="A166" s="62">
        <v>3211</v>
      </c>
      <c r="B166" s="63" t="s">
        <v>381</v>
      </c>
      <c r="C166" s="267" t="s">
        <v>382</v>
      </c>
      <c r="D166" s="193">
        <v>2744.23</v>
      </c>
      <c r="E166" s="193">
        <v>3188.58</v>
      </c>
      <c r="F166" s="44">
        <f t="shared" si="26"/>
        <v>116.19215590529947</v>
      </c>
    </row>
    <row r="167" spans="1:6" ht="12.75" customHeight="1" x14ac:dyDescent="0.2">
      <c r="A167" s="62">
        <v>3212</v>
      </c>
      <c r="B167" s="63" t="s">
        <v>383</v>
      </c>
      <c r="C167" s="267" t="s">
        <v>384</v>
      </c>
      <c r="D167" s="193">
        <v>7260.13</v>
      </c>
      <c r="E167" s="193">
        <v>4197.84</v>
      </c>
      <c r="F167" s="44">
        <f t="shared" si="26"/>
        <v>57.820452250855013</v>
      </c>
    </row>
    <row r="168" spans="1:6" ht="12.75" customHeight="1" x14ac:dyDescent="0.2">
      <c r="A168" s="62">
        <v>3213</v>
      </c>
      <c r="B168" s="63" t="s">
        <v>385</v>
      </c>
      <c r="C168" s="267" t="s">
        <v>386</v>
      </c>
      <c r="D168" s="193">
        <v>12168.22</v>
      </c>
      <c r="E168" s="193">
        <v>11666.27</v>
      </c>
      <c r="F168" s="44">
        <f t="shared" si="26"/>
        <v>95.874910216942183</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2402.15</v>
      </c>
      <c r="E170" s="59">
        <f t="shared" si="34"/>
        <v>4234.8100000000004</v>
      </c>
      <c r="F170" s="44">
        <f t="shared" si="26"/>
        <v>176.29248797951834</v>
      </c>
    </row>
    <row r="171" spans="1:6" ht="12.75" customHeight="1" x14ac:dyDescent="0.2">
      <c r="A171" s="62">
        <v>3221</v>
      </c>
      <c r="B171" s="63" t="s">
        <v>391</v>
      </c>
      <c r="C171" s="267" t="s">
        <v>392</v>
      </c>
      <c r="D171" s="193">
        <v>617.70000000000005</v>
      </c>
      <c r="E171" s="193">
        <v>1707.78</v>
      </c>
      <c r="F171" s="44">
        <f t="shared" si="26"/>
        <v>276.47401651287026</v>
      </c>
    </row>
    <row r="172" spans="1:6" ht="12.75" customHeight="1" x14ac:dyDescent="0.2">
      <c r="A172" s="62">
        <v>3222</v>
      </c>
      <c r="B172" s="63" t="s">
        <v>393</v>
      </c>
      <c r="C172" s="267" t="s">
        <v>394</v>
      </c>
      <c r="D172" s="193">
        <v>1623.41</v>
      </c>
      <c r="E172" s="193">
        <v>1822.68</v>
      </c>
      <c r="F172" s="44">
        <f t="shared" si="26"/>
        <v>112.27477963053079</v>
      </c>
    </row>
    <row r="173" spans="1:6" ht="12.75" customHeight="1" x14ac:dyDescent="0.2">
      <c r="A173" s="62">
        <v>3223</v>
      </c>
      <c r="B173" s="64" t="s">
        <v>395</v>
      </c>
      <c r="C173" s="267" t="s">
        <v>396</v>
      </c>
      <c r="D173" s="193">
        <v>0</v>
      </c>
      <c r="E173" s="193"/>
      <c r="F173" s="44" t="str">
        <f t="shared" si="26"/>
        <v>-</v>
      </c>
    </row>
    <row r="174" spans="1:6" ht="12.75" customHeight="1" x14ac:dyDescent="0.2">
      <c r="A174" s="62">
        <v>3224</v>
      </c>
      <c r="B174" s="64" t="s">
        <v>397</v>
      </c>
      <c r="C174" s="267" t="s">
        <v>398</v>
      </c>
      <c r="D174" s="193">
        <v>0</v>
      </c>
      <c r="E174" s="193">
        <v>11.9</v>
      </c>
      <c r="F174" s="44" t="str">
        <f t="shared" si="26"/>
        <v>-</v>
      </c>
    </row>
    <row r="175" spans="1:6" ht="12.75" customHeight="1" x14ac:dyDescent="0.2">
      <c r="A175" s="62">
        <v>3225</v>
      </c>
      <c r="B175" s="64" t="s">
        <v>399</v>
      </c>
      <c r="C175" s="267" t="s">
        <v>400</v>
      </c>
      <c r="D175" s="193">
        <v>161.04</v>
      </c>
      <c r="E175" s="193">
        <v>692.45</v>
      </c>
      <c r="F175" s="44">
        <f t="shared" si="26"/>
        <v>429.98633879781426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17367.52</v>
      </c>
      <c r="E178" s="59">
        <f t="shared" si="35"/>
        <v>13470.31</v>
      </c>
      <c r="F178" s="44">
        <f t="shared" si="26"/>
        <v>77.560354040185359</v>
      </c>
    </row>
    <row r="179" spans="1:6" ht="12.75" customHeight="1" x14ac:dyDescent="0.2">
      <c r="A179" s="62">
        <v>3231</v>
      </c>
      <c r="B179" s="64" t="s">
        <v>407</v>
      </c>
      <c r="C179" s="267" t="s">
        <v>408</v>
      </c>
      <c r="D179" s="193">
        <v>2759.67</v>
      </c>
      <c r="E179" s="193">
        <v>6259.64</v>
      </c>
      <c r="F179" s="44">
        <f t="shared" si="26"/>
        <v>226.82567118532288</v>
      </c>
    </row>
    <row r="180" spans="1:6" ht="12.75" customHeight="1" x14ac:dyDescent="0.2">
      <c r="A180" s="62">
        <v>3232</v>
      </c>
      <c r="B180" s="64" t="s">
        <v>409</v>
      </c>
      <c r="C180" s="267" t="s">
        <v>410</v>
      </c>
      <c r="D180" s="193">
        <v>962.5</v>
      </c>
      <c r="E180" s="193"/>
      <c r="F180" s="44">
        <f t="shared" si="26"/>
        <v>0</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0</v>
      </c>
      <c r="E182" s="193"/>
      <c r="F182" s="44" t="str">
        <f t="shared" si="26"/>
        <v>-</v>
      </c>
    </row>
    <row r="183" spans="1:6" ht="12.75" customHeight="1" x14ac:dyDescent="0.2">
      <c r="A183" s="62">
        <v>3235</v>
      </c>
      <c r="B183" s="63" t="s">
        <v>415</v>
      </c>
      <c r="C183" s="267" t="s">
        <v>416</v>
      </c>
      <c r="D183" s="193">
        <v>2026.99</v>
      </c>
      <c r="E183" s="193">
        <v>1778.57</v>
      </c>
      <c r="F183" s="44">
        <f t="shared" si="26"/>
        <v>87.74438946418087</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5016.6099999999997</v>
      </c>
      <c r="E185" s="193">
        <v>3344.41</v>
      </c>
      <c r="F185" s="44">
        <f t="shared" si="26"/>
        <v>66.666733112599943</v>
      </c>
    </row>
    <row r="186" spans="1:6" ht="12.75" customHeight="1" x14ac:dyDescent="0.2">
      <c r="A186" s="62">
        <v>3238</v>
      </c>
      <c r="B186" s="63" t="s">
        <v>421</v>
      </c>
      <c r="C186" s="267" t="s">
        <v>422</v>
      </c>
      <c r="D186" s="193">
        <v>1044.5899999999999</v>
      </c>
      <c r="E186" s="193">
        <v>930</v>
      </c>
      <c r="F186" s="44">
        <f t="shared" si="26"/>
        <v>89.030145798830176</v>
      </c>
    </row>
    <row r="187" spans="1:6" ht="12.75" customHeight="1" x14ac:dyDescent="0.2">
      <c r="A187" s="62">
        <v>3239</v>
      </c>
      <c r="B187" s="63" t="s">
        <v>423</v>
      </c>
      <c r="C187" s="267" t="s">
        <v>424</v>
      </c>
      <c r="D187" s="193">
        <v>5557.16</v>
      </c>
      <c r="E187" s="193">
        <v>1157.69</v>
      </c>
      <c r="F187" s="44">
        <f t="shared" si="26"/>
        <v>20.83240360183979</v>
      </c>
    </row>
    <row r="188" spans="1:6" ht="12.75" customHeight="1" x14ac:dyDescent="0.2">
      <c r="A188" s="62">
        <v>324</v>
      </c>
      <c r="B188" s="63" t="s">
        <v>425</v>
      </c>
      <c r="C188" s="267" t="s">
        <v>426</v>
      </c>
      <c r="D188" s="193">
        <v>11531.22</v>
      </c>
      <c r="E188" s="193">
        <v>6486.67</v>
      </c>
      <c r="F188" s="44">
        <f t="shared" si="26"/>
        <v>56.25311111920508</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3259.01</v>
      </c>
      <c r="E194" s="59">
        <f t="shared" si="36"/>
        <v>4423.4399999999996</v>
      </c>
      <c r="F194" s="44">
        <f t="shared" si="26"/>
        <v>135.72956204491547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58.2</v>
      </c>
      <c r="E196" s="193">
        <v>77.87</v>
      </c>
      <c r="F196" s="44">
        <f t="shared" si="26"/>
        <v>133.79725085910653</v>
      </c>
    </row>
    <row r="197" spans="1:6" ht="12.75" customHeight="1" x14ac:dyDescent="0.2">
      <c r="A197" s="62">
        <v>3293</v>
      </c>
      <c r="B197" s="63" t="s">
        <v>443</v>
      </c>
      <c r="C197" s="267" t="s">
        <v>444</v>
      </c>
      <c r="D197" s="193">
        <v>487.27</v>
      </c>
      <c r="E197" s="193">
        <v>1818.77</v>
      </c>
      <c r="F197" s="44">
        <f t="shared" si="26"/>
        <v>373.25712643914051</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1101.44</v>
      </c>
      <c r="E199" s="193">
        <v>1332</v>
      </c>
      <c r="F199" s="44">
        <f t="shared" si="26"/>
        <v>120.93259732713537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1612.1</v>
      </c>
      <c r="E201" s="193">
        <v>1194.8</v>
      </c>
      <c r="F201" s="44">
        <f t="shared" si="26"/>
        <v>74.114509025494698</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101.95</v>
      </c>
      <c r="E230" s="59">
        <f>E231+E234+E237+E242+E246+E250+E254+E257</f>
        <v>70.25</v>
      </c>
      <c r="F230" s="44">
        <f t="shared" ref="F230:F245" si="44">IF(D230&lt;&gt;0,IF(E230/D230&gt;=100,"&gt;&gt;100",E230/D230*100),"-")</f>
        <v>68.906326630701315</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101.95</v>
      </c>
      <c r="E257" s="59">
        <f t="shared" si="54"/>
        <v>70.25</v>
      </c>
      <c r="F257" s="44">
        <f t="shared" si="53"/>
        <v>68.906326630701315</v>
      </c>
    </row>
    <row r="258" spans="1:6" ht="12.75" customHeight="1" x14ac:dyDescent="0.2">
      <c r="A258" s="62" t="s">
        <v>560</v>
      </c>
      <c r="B258" s="63" t="s">
        <v>207</v>
      </c>
      <c r="C258" s="267" t="s">
        <v>560</v>
      </c>
      <c r="D258" s="193">
        <v>101.95</v>
      </c>
      <c r="E258" s="193">
        <v>70.25</v>
      </c>
      <c r="F258" s="44">
        <f t="shared" si="53"/>
        <v>68.906326630701315</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404</v>
      </c>
      <c r="E273" s="59">
        <f t="shared" si="60"/>
        <v>375.42</v>
      </c>
      <c r="F273" s="44">
        <f t="shared" ref="F273:F277" si="61">IF(D273&lt;&gt;0,IF(E273/D273&gt;=100,"&gt;&gt;100",E273/D273*100),"-")</f>
        <v>92.925742574257427</v>
      </c>
    </row>
    <row r="274" spans="1:6" ht="12.75" customHeight="1" x14ac:dyDescent="0.2">
      <c r="A274" s="62">
        <v>381</v>
      </c>
      <c r="B274" s="63" t="s">
        <v>588</v>
      </c>
      <c r="C274" s="267" t="s">
        <v>589</v>
      </c>
      <c r="D274" s="59">
        <f t="shared" ref="D274:E274" si="62">SUM(D275:D277)</f>
        <v>404</v>
      </c>
      <c r="E274" s="59">
        <f t="shared" si="62"/>
        <v>375.42</v>
      </c>
      <c r="F274" s="44">
        <f t="shared" si="61"/>
        <v>92.925742574257427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404</v>
      </c>
      <c r="E276" s="193">
        <v>375.42</v>
      </c>
      <c r="F276" s="44">
        <f t="shared" si="61"/>
        <v>92.925742574257427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407138.63999999996</v>
      </c>
      <c r="E299" s="59">
        <f>E152-E297+E298</f>
        <v>503470.17999999993</v>
      </c>
      <c r="F299" s="44">
        <f t="shared" si="68"/>
        <v>123.66062331985978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26707.429999999993</v>
      </c>
      <c r="E301" s="59">
        <f>IF(E299&gt;=E6,E299-E6,0)</f>
        <v>80395.179999999935</v>
      </c>
      <c r="F301" s="44">
        <f t="shared" si="68"/>
        <v>301.02177558829118</v>
      </c>
    </row>
    <row r="302" spans="1:6" ht="12.75" customHeight="1" x14ac:dyDescent="0.2">
      <c r="A302" s="62">
        <v>92211</v>
      </c>
      <c r="B302" s="63" t="s">
        <v>644</v>
      </c>
      <c r="C302" s="267" t="s">
        <v>645</v>
      </c>
      <c r="D302" s="193">
        <v>41931.79</v>
      </c>
      <c r="E302" s="193">
        <v>51718.38</v>
      </c>
      <c r="F302" s="44">
        <f t="shared" si="68"/>
        <v>123.33930891097182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99715.87</v>
      </c>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287.08</v>
      </c>
      <c r="E360" s="59">
        <f t="shared" si="86"/>
        <v>8272.82</v>
      </c>
      <c r="F360" s="44">
        <f t="shared" si="72"/>
        <v>2881.7124146579354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287.08</v>
      </c>
      <c r="E373" s="59">
        <f t="shared" si="90"/>
        <v>8272.82</v>
      </c>
      <c r="F373" s="44">
        <f t="shared" si="72"/>
        <v>2881.7124146579354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7784.64</v>
      </c>
      <c r="F379" s="44" t="str">
        <f t="shared" si="72"/>
        <v>-</v>
      </c>
    </row>
    <row r="380" spans="1:6" ht="12.75" customHeight="1" x14ac:dyDescent="0.2">
      <c r="A380" s="62">
        <v>4221</v>
      </c>
      <c r="B380" s="63" t="s">
        <v>695</v>
      </c>
      <c r="C380" s="267" t="s">
        <v>787</v>
      </c>
      <c r="D380" s="193">
        <v>0</v>
      </c>
      <c r="E380" s="193">
        <v>3306.02</v>
      </c>
      <c r="F380" s="44" t="str">
        <f t="shared" si="72"/>
        <v>-</v>
      </c>
    </row>
    <row r="381" spans="1:6" ht="12.75" customHeight="1" x14ac:dyDescent="0.2">
      <c r="A381" s="62">
        <v>4222</v>
      </c>
      <c r="B381" s="63" t="s">
        <v>788</v>
      </c>
      <c r="C381" s="267" t="s">
        <v>789</v>
      </c>
      <c r="D381" s="193">
        <v>0</v>
      </c>
      <c r="E381" s="193">
        <v>1051.99</v>
      </c>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v>2261.27</v>
      </c>
      <c r="F383" s="44" t="str">
        <f t="shared" si="72"/>
        <v>-</v>
      </c>
    </row>
    <row r="384" spans="1:6" ht="12.75" customHeight="1" x14ac:dyDescent="0.2">
      <c r="A384" s="69">
        <v>4225</v>
      </c>
      <c r="B384" s="64" t="s">
        <v>703</v>
      </c>
      <c r="C384" s="301" t="s">
        <v>792</v>
      </c>
      <c r="D384" s="191">
        <v>0</v>
      </c>
      <c r="E384" s="191">
        <v>1165.3599999999999</v>
      </c>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287.08</v>
      </c>
      <c r="E393" s="59">
        <f t="shared" si="94"/>
        <v>488.18</v>
      </c>
      <c r="F393" s="44">
        <f t="shared" si="72"/>
        <v>170.05016023408109</v>
      </c>
    </row>
    <row r="394" spans="1:6" ht="12.75" customHeight="1" x14ac:dyDescent="0.2">
      <c r="A394" s="62">
        <v>4241</v>
      </c>
      <c r="B394" s="63" t="s">
        <v>804</v>
      </c>
      <c r="C394" s="267" t="s">
        <v>805</v>
      </c>
      <c r="D394" s="193">
        <v>287.08</v>
      </c>
      <c r="E394" s="193">
        <v>488.18</v>
      </c>
      <c r="F394" s="44">
        <f t="shared" si="72"/>
        <v>170.05016023408109</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287.08</v>
      </c>
      <c r="E418" s="59">
        <f t="shared" si="102"/>
        <v>8272.82</v>
      </c>
      <c r="F418" s="44">
        <f t="shared" si="72"/>
        <v>2881.7124146579354</v>
      </c>
    </row>
    <row r="419" spans="1:6" ht="12.75" customHeight="1" x14ac:dyDescent="0.2">
      <c r="A419" s="62">
        <v>92212</v>
      </c>
      <c r="B419" s="63" t="s">
        <v>844</v>
      </c>
      <c r="C419" s="267" t="s">
        <v>845</v>
      </c>
      <c r="D419" s="193">
        <v>0</v>
      </c>
      <c r="E419" s="193">
        <v>144.03</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380431.20999999996</v>
      </c>
      <c r="E422" s="59">
        <f>E6+E308</f>
        <v>423075</v>
      </c>
      <c r="F422" s="44">
        <f t="shared" si="72"/>
        <v>111.20933006521732</v>
      </c>
    </row>
    <row r="423" spans="1:6" ht="12.75" customHeight="1" x14ac:dyDescent="0.2">
      <c r="A423" s="62" t="s">
        <v>629</v>
      </c>
      <c r="B423" s="63" t="s">
        <v>852</v>
      </c>
      <c r="C423" s="267" t="s">
        <v>853</v>
      </c>
      <c r="D423" s="59">
        <f t="shared" ref="D423:E423" si="103">D299+D360</f>
        <v>407425.72</v>
      </c>
      <c r="E423" s="59">
        <f t="shared" si="103"/>
        <v>511742.99999999994</v>
      </c>
      <c r="F423" s="44">
        <f t="shared" si="72"/>
        <v>125.60399966894578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26994.510000000009</v>
      </c>
      <c r="E425" s="59">
        <f t="shared" si="105"/>
        <v>88667.999999999942</v>
      </c>
      <c r="F425" s="44">
        <f t="shared" si="72"/>
        <v>328.46678824694322</v>
      </c>
    </row>
    <row r="426" spans="1:6" ht="12.75" customHeight="1" x14ac:dyDescent="0.2">
      <c r="A426" s="271" t="s">
        <v>858</v>
      </c>
      <c r="B426" s="182" t="s">
        <v>859</v>
      </c>
      <c r="C426" s="272" t="s">
        <v>860</v>
      </c>
      <c r="D426" s="59">
        <f t="shared" ref="D426:E426" si="106">IF(D302-D303+D419-D420&gt;=0,D302-D303+D419-D420,0)</f>
        <v>41931.79</v>
      </c>
      <c r="E426" s="59">
        <f t="shared" si="106"/>
        <v>51862.409999999996</v>
      </c>
      <c r="F426" s="44">
        <f t="shared" si="72"/>
        <v>123.68279532068627</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99715.87</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380431.20999999996</v>
      </c>
      <c r="E643" s="59">
        <f>E422+E430</f>
        <v>423075</v>
      </c>
      <c r="F643" s="44">
        <f t="shared" si="109"/>
        <v>111.20933006521732</v>
      </c>
    </row>
    <row r="644" spans="1:6" ht="12.75" customHeight="1" x14ac:dyDescent="0.2">
      <c r="A644" s="62" t="s">
        <v>629</v>
      </c>
      <c r="B644" s="63" t="s">
        <v>1285</v>
      </c>
      <c r="C644" s="267" t="s">
        <v>1286</v>
      </c>
      <c r="D644" s="59">
        <f>D423+D535</f>
        <v>407425.72</v>
      </c>
      <c r="E644" s="59">
        <f>E423+E535</f>
        <v>511742.99999999994</v>
      </c>
      <c r="F644" s="44">
        <f t="shared" si="109"/>
        <v>125.60399966894578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26994.510000000009</v>
      </c>
      <c r="E646" s="59">
        <f t="shared" si="164"/>
        <v>88667.999999999942</v>
      </c>
      <c r="F646" s="44">
        <f t="shared" si="109"/>
        <v>328.46678824694322</v>
      </c>
    </row>
    <row r="647" spans="1:6" ht="24" x14ac:dyDescent="0.2">
      <c r="A647" s="271" t="s">
        <v>1291</v>
      </c>
      <c r="B647" s="63" t="s">
        <v>1292</v>
      </c>
      <c r="C647" s="272" t="s">
        <v>1291</v>
      </c>
      <c r="D647" s="59">
        <f>IF(D426-D427+D641-D642&gt;=0,D426-D427+D641-D642,0)</f>
        <v>41931.79</v>
      </c>
      <c r="E647" s="59">
        <f>IF(E426-E427+E641-E642&gt;=0,E426-E427+E641-E642,0)</f>
        <v>51862.409999999996</v>
      </c>
      <c r="F647" s="44">
        <f t="shared" si="109"/>
        <v>123.68279532068627</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14937.279999999992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36805.589999999946</v>
      </c>
      <c r="F650" s="44" t="str">
        <f t="shared" si="109"/>
        <v>-</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6025.8</v>
      </c>
      <c r="E654" s="193">
        <v>41497.660000000003</v>
      </c>
      <c r="F654" s="44">
        <f t="shared" si="167"/>
        <v>688.66640114175709</v>
      </c>
    </row>
    <row r="655" spans="1:6" ht="12.75" customHeight="1" x14ac:dyDescent="0.2">
      <c r="A655" s="62" t="s">
        <v>1306</v>
      </c>
      <c r="B655" s="63" t="s">
        <v>1307</v>
      </c>
      <c r="C655" s="267" t="s">
        <v>1306</v>
      </c>
      <c r="D655" s="193">
        <v>6025.8</v>
      </c>
      <c r="E655" s="193">
        <v>41497.660000000003</v>
      </c>
      <c r="F655" s="44">
        <f t="shared" si="167"/>
        <v>688.66640114175709</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28</v>
      </c>
      <c r="E658" s="273">
        <v>28</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23</v>
      </c>
      <c r="E660" s="273">
        <v>23</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351718.25</v>
      </c>
      <c r="E683" s="191">
        <v>393694.38</v>
      </c>
      <c r="F683" s="70">
        <f t="shared" si="167"/>
        <v>111.9345896893323</v>
      </c>
    </row>
    <row r="684" spans="1:6" ht="24" x14ac:dyDescent="0.2">
      <c r="A684" s="69">
        <v>63613</v>
      </c>
      <c r="B684" s="181" t="s">
        <v>1365</v>
      </c>
      <c r="C684" s="301" t="s">
        <v>1366</v>
      </c>
      <c r="D684" s="191">
        <v>2000</v>
      </c>
      <c r="E684" s="191"/>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c r="F733" s="70">
        <f t="shared" si="167"/>
        <v>0</v>
      </c>
    </row>
    <row r="734" spans="1:6" ht="12.75" customHeight="1" x14ac:dyDescent="0.2">
      <c r="A734" s="69">
        <v>32121</v>
      </c>
      <c r="B734" s="64" t="s">
        <v>1445</v>
      </c>
      <c r="C734" s="301" t="s">
        <v>1446</v>
      </c>
      <c r="D734" s="191">
        <v>7260.13</v>
      </c>
      <c r="E734" s="191">
        <v>4197.84</v>
      </c>
      <c r="F734" s="70">
        <f t="shared" si="167"/>
        <v>57.820452250855013</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5016.6099999999997</v>
      </c>
      <c r="E738" s="193">
        <v>3344.41</v>
      </c>
      <c r="F738" s="44">
        <f t="shared" si="167"/>
        <v>66.666733112599943</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980</v>
      </c>
      <c r="E744" s="191">
        <v>1332</v>
      </c>
      <c r="F744" s="70">
        <f t="shared" si="170"/>
        <v>135.91836734693879</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560.92999999999995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569241.79999999993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77.05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503547.23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455433.64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47738.17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375.42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8272.82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57344.7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469827.67000000004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441170.15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392871.77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47922.96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375.42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8272.82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20384.7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99975.059999999939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99975.06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77.05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62938.01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36960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19845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Lena Rajić</cp:lastModifiedBy>
  <cp:lastPrinted>2025-07-07T08:50:17Z</cp:lastPrinted>
  <dcterms:created xsi:type="dcterms:W3CDTF">2022-04-01T05:14:30Z</dcterms:created>
  <dcterms:modified xsi:type="dcterms:W3CDTF">2025-07-11T05:46:52Z</dcterms:modified>
</cp:coreProperties>
</file>